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3" firstSheet="2" activeTab="4"/>
  </bookViews>
  <sheets>
    <sheet name="Feuille1" sheetId="1" r:id="rId1"/>
    <sheet name="Feuille2" sheetId="2" r:id="rId2"/>
    <sheet name="Feuille3" sheetId="3" r:id="rId3"/>
    <sheet name="Feuille4" sheetId="4" r:id="rId4"/>
    <sheet name="Feuille5" sheetId="5" r:id="rId5"/>
  </sheets>
  <definedNames>
    <definedName name="CANA">'Feuille2'!$B$1:$C$53</definedName>
    <definedName name="_xlnm.Print_Titles" localSheetId="0">'Feuille1'!$1:$3</definedName>
    <definedName name="_xlnm.Print_Area" localSheetId="0">'Feuille1'!$A$1:$K$388</definedName>
  </definedNames>
  <calcPr fullCalcOnLoad="1"/>
</workbook>
</file>

<file path=xl/comments1.xml><?xml version="1.0" encoding="utf-8"?>
<comments xmlns="http://schemas.openxmlformats.org/spreadsheetml/2006/main">
  <authors>
    <author/>
  </authors>
  <commentList>
    <comment ref="C147" authorId="0">
      <text>
        <r>
          <rPr>
            <sz val="10"/>
            <rFont val="Arial"/>
            <family val="2"/>
          </rPr>
          <t>erreur de code U101 et non U112</t>
        </r>
      </text>
    </comment>
  </commentList>
</comments>
</file>

<file path=xl/sharedStrings.xml><?xml version="1.0" encoding="utf-8"?>
<sst xmlns="http://schemas.openxmlformats.org/spreadsheetml/2006/main" count="2668" uniqueCount="601">
  <si>
    <t>29 01 23 90 00</t>
  </si>
  <si>
    <t>- - - - Produit destiné à être utilisé comme combustible (53501)</t>
  </si>
  <si>
    <t>29 01.23.10.00.0.0 M</t>
  </si>
  <si>
    <t>- - - - Produits destinés à être utilisés comme combustible</t>
  </si>
  <si>
    <t>E</t>
  </si>
  <si>
    <t>- - - - Produits destinés à être utilisés autrement que comme combustible</t>
  </si>
  <si>
    <t xml:space="preserve">- - Buta-1, 3-diène et isoprène </t>
  </si>
  <si>
    <t>- - - Buta-1, 3-diène</t>
  </si>
  <si>
    <t>29 01 24 10 00</t>
  </si>
  <si>
    <t>- - - Isoprène</t>
  </si>
  <si>
    <t>29 01 24 90 00</t>
  </si>
  <si>
    <t>- - autres</t>
  </si>
  <si>
    <t>29 01 29 00 00</t>
  </si>
  <si>
    <t>29 01.29.00.00</t>
  </si>
  <si>
    <t xml:space="preserve">Hydrocarbures cycliques </t>
  </si>
  <si>
    <t xml:space="preserve">- Cyclaniques, cyclèniques ou cycloterpéniques :  </t>
  </si>
  <si>
    <t xml:space="preserve">- - Cyclohexane </t>
  </si>
  <si>
    <t>29 02 11 00 00</t>
  </si>
  <si>
    <t xml:space="preserve">- - - Autres hydrocarbures cyclaniques et cycléniques (à l'exclusion de l'azulène et de ses dérivés alkylés) que les cycloterpéniques :  </t>
  </si>
  <si>
    <t>29 02 19 80 00</t>
  </si>
  <si>
    <t xml:space="preserve">- Benzène :   </t>
  </si>
  <si>
    <t>29 02 20 00 00</t>
  </si>
  <si>
    <t xml:space="preserve">- Toluène  :  </t>
  </si>
  <si>
    <t>29 02 30 00 00</t>
  </si>
  <si>
    <t xml:space="preserve">- Xylène  :  </t>
  </si>
  <si>
    <t>- - o-Xylène</t>
  </si>
  <si>
    <t>29 02 41 00 00</t>
  </si>
  <si>
    <t>- - m-Xylène</t>
  </si>
  <si>
    <t>29 02 42 00 00</t>
  </si>
  <si>
    <t>29 02.42.00.00</t>
  </si>
  <si>
    <t>- - p-Xylène</t>
  </si>
  <si>
    <t>29 02 43 00 00</t>
  </si>
  <si>
    <t>29 02.43.00.00</t>
  </si>
  <si>
    <t xml:space="preserve">- - isomères du xylène en mélange :  </t>
  </si>
  <si>
    <t>29 02 44 00 00</t>
  </si>
  <si>
    <t>- - - Produit destiné à être utilisé comme combustible ( 53501 9301)</t>
  </si>
  <si>
    <t>Préparations lubrifiantes (y compris les huiles de coupe, les préparations pour le dégrippage des écrous, les préparations antirouille ou anticorrosion et les préparations pour le démoulage, à base de lubrifiants) et préparations des types utilisés pour l'ensimage des matières textiles, l'huilage ou le graissage du cuir, des pelleries ou d'autres matières, à l'exclusion de celles contenant comme constituants de base 70% ou davantage d'huiles de pétrole ou de minéraux bitumeux :</t>
  </si>
  <si>
    <r>
      <t xml:space="preserve"> </t>
    </r>
    <r>
      <rPr>
        <i/>
        <sz val="8"/>
        <rFont val="Arial"/>
        <family val="2"/>
      </rPr>
      <t xml:space="preserve">- contenant des huiles de pétrole ou de minéraux bitumineux </t>
    </r>
  </si>
  <si>
    <t>34 03 11 00 00</t>
  </si>
  <si>
    <r>
      <t xml:space="preserve"> </t>
    </r>
    <r>
      <rPr>
        <sz val="8"/>
        <rFont val="Arial"/>
        <family val="2"/>
      </rPr>
      <t xml:space="preserve">- - Autres :  </t>
    </r>
  </si>
  <si>
    <t xml:space="preserve">34 03 19 10 00 </t>
  </si>
  <si>
    <r>
      <t xml:space="preserve"> </t>
    </r>
    <r>
      <rPr>
        <sz val="8"/>
        <rFont val="Arial"/>
        <family val="2"/>
      </rPr>
      <t xml:space="preserve">- - - contenant en poids 70 % ou plus d'huiles de pétrole ou de minéraux bitumineux non considérés comme constituants de base  </t>
    </r>
  </si>
  <si>
    <r>
      <t xml:space="preserve"> </t>
    </r>
    <r>
      <rPr>
        <sz val="8"/>
        <rFont val="Arial"/>
        <family val="2"/>
      </rPr>
      <t xml:space="preserve">- - - Autres :  </t>
    </r>
  </si>
  <si>
    <t>34 03 19 91 00</t>
  </si>
  <si>
    <t>34 03 19 99 00</t>
  </si>
  <si>
    <t>Préparations antidétonantes, inhibiteurs d'oxydation, additifs peptisants, améliorants de viscosité, additifs anticorrosifs et autres additifs préparés, pour huiles minérales (y compris l'essence) ou pour autres liquides utilisés aux mêmes fins que les huiles minérales :</t>
  </si>
  <si>
    <r>
      <t xml:space="preserve"> </t>
    </r>
    <r>
      <rPr>
        <sz val="8"/>
        <rFont val="Arial"/>
        <family val="2"/>
      </rPr>
      <t xml:space="preserve">- Préparations antidétonantes :  </t>
    </r>
  </si>
  <si>
    <r>
      <t xml:space="preserve"> </t>
    </r>
    <r>
      <rPr>
        <sz val="8"/>
        <rFont val="Arial"/>
        <family val="2"/>
      </rPr>
      <t xml:space="preserve">- - à base de composés du plomb </t>
    </r>
  </si>
  <si>
    <t>- - - à base de plomb tétraéthyle</t>
  </si>
  <si>
    <t>38 11.11.10.00</t>
  </si>
  <si>
    <t>U141</t>
  </si>
  <si>
    <t>- -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</si>
  <si>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38 11 11 10 00</t>
  </si>
  <si>
    <t>U142</t>
  </si>
  <si>
    <t xml:space="preserve">-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 </t>
  </si>
  <si>
    <t>- - - - Produit destiné à être utilisé autrement que comme carburant ou combustible</t>
  </si>
  <si>
    <t>38 11 11 90 00</t>
  </si>
  <si>
    <t>- - - - Produit destiné à être incorporé dans des carburants ou combustibles autre que le supercarburant des positions 2710 11 45 et 2710 11 49 ne contenant pas un additif anti-récession de soupape (ARS) à base de potassium ou tout autre additif reconnu de qualité équivalente dans un autre EM de l'EEE.</t>
  </si>
  <si>
    <t>38 11 19 00 00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</si>
  <si>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</si>
  <si>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U148</t>
  </si>
  <si>
    <t xml:space="preserve">Valeurs imposables forfaitaires des produits pétroliers </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</si>
  <si>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 dans un autre EM de l'EEE, ni le gazole de la position 2710 19 41 autre que sous conditions d'emploi.</t>
  </si>
  <si>
    <t>U147</t>
  </si>
  <si>
    <t>- - - Produit destiné à être incorporé dans du gazole de la position 2710 19 41 autre que sous conditions d'emploi.(53599)</t>
  </si>
  <si>
    <t>- - - Produit destiné à être utilisé autrement que comme carburant ou combustible</t>
  </si>
  <si>
    <t xml:space="preserve">- Additifs pour huiles lubrifiantes  :  </t>
  </si>
  <si>
    <t>- - contenant des huiles de pétrole ou de minéraux bitumeux</t>
  </si>
  <si>
    <t>38 11 21 00 10</t>
  </si>
  <si>
    <t>38 11 21 00 20</t>
  </si>
  <si>
    <t>38 11 21 00 90</t>
  </si>
  <si>
    <t>- Autres que les préparations antidétonantes et que les additfis pour huiles lubrifiantes :</t>
  </si>
  <si>
    <t xml:space="preserve">- - sel d'acide dinonylnaphtalenesulfonique sous forme de solution  dans de l'eau minérale destiné à être utilisé comme additif pour les distillats et les huiles lubrifiantes  </t>
  </si>
  <si>
    <t>38 11 90 00 10</t>
  </si>
  <si>
    <t>- - - Produit destiné à être incorporé dans des carburants ou combustibles qui ne sont ni les supercarburants des positions 2710 11 45 et 2710 11 49 ne contenant pas un additif anti-récession de soupape (ARS) à base de potassium ou tout autre additif reconnu de qualité équivalente dans un autre EM de l'EEE, ni le gazole de la position 2710 19 41 autre que sous conditions d'emploi.</t>
  </si>
  <si>
    <t>- - - Produit destiné à être incorporé dans du gazole de la position 2710 19 41 autre que sous conditions d'emploi. (53599)</t>
  </si>
  <si>
    <t>38 11 90 00 90</t>
  </si>
  <si>
    <t>- - - Produit destiné à être incorporé dans du supercarburant des positions 2710 11 45 et 2710 11 49 ne contenant pas un additif anti-récession de soupape (ARS) à base de potassium ou tout autre additif reconnu de qualité équivalente dans un autre EM de l'EEE. (53501 53599)</t>
  </si>
  <si>
    <t xml:space="preserve">Alkylbenzènes en mélanges et alkylnaphtalènes en mélanges, autres que ceux des n° 2707 ou 2902 :   </t>
  </si>
  <si>
    <t>- Alkylbenzènes linéaires</t>
  </si>
  <si>
    <t>38 17 00 50 00</t>
  </si>
  <si>
    <t>- - Produit destiné à être utilisé comme carburant ou combustible (53501)</t>
  </si>
  <si>
    <t>- - Produit destiné à être utilisé autrement que comme carburant ou combustible</t>
  </si>
  <si>
    <t xml:space="preserve">- Autres  </t>
  </si>
  <si>
    <t xml:space="preserve">- - Mélange d'alkynaphtalènes contenant en poids plus de 88 % ou plus mais pas plus de 98 % d'hexadécylnaphtalène ou plus mais pas plus de 12 % de dihexadécylnaphtalène :   </t>
  </si>
  <si>
    <t>38 17 00 80 10</t>
  </si>
  <si>
    <t>- - - Produit destiné à être utilisé comme carburant ou combustible (53501)</t>
  </si>
  <si>
    <t xml:space="preserve">- - Autres: </t>
  </si>
  <si>
    <t>38 17 00 80 90</t>
  </si>
  <si>
    <t>- - - Produit destiné à être utilisé comme carburant ou combustible (5350)</t>
  </si>
  <si>
    <t xml:space="preserve">- - - Produit destiné à être utilisé autrement que comme carburant ou combustible </t>
  </si>
  <si>
    <t>Liants préparés pour moules ou noyaux de fonderie ; produits chimiques et préparations des industries chimiques ou des industries connexes (y compris celles consistant en mélanges de produits naturels), non dénommés ni compris ailleurs :</t>
  </si>
  <si>
    <t>38 24 90 97 99</t>
  </si>
  <si>
    <t>U143</t>
  </si>
  <si>
    <t>- Émulsion d'eau dans du gazole stabilisée par des agents tensioactifs, dont la teneur en eau est égale ou supérieure à 7% en volume sans dépasser 20% en volume, sous conditions d'emploi (53520 53600)</t>
  </si>
  <si>
    <t>U144</t>
  </si>
  <si>
    <t>- Émulsion d'eau dans du gazole stabilisée par des agents tensioactifs, dont la teneur en eau est égale ou supérieure à 7% en volume sans dépasser 20% en volume, autre, destinées à être utilisée comme carburant (53600 9301)</t>
  </si>
  <si>
    <t>U145</t>
  </si>
  <si>
    <t>- Émulsion d'eau dans du gazole stabilisée par des agents tensioactifs, dont la teneur en eau est égale ou supérieure à 7% en volume sans dépasser 20% en volume, autre, destinées à un usage autre que carburant ou combustible (53600)</t>
  </si>
  <si>
    <t>U152</t>
  </si>
  <si>
    <t>- superéthanol E85 composé d'un minimum de 65% d'alcool éthylique et d'un minimum de 15 % de supercarburant et utilisé comme carburant (53600 9301)</t>
  </si>
  <si>
    <t>Produits pétroliers</t>
  </si>
  <si>
    <t>Unités de mesure</t>
  </si>
  <si>
    <t>Valeurs imposables forfaitaires (en €)</t>
  </si>
  <si>
    <t xml:space="preserve">Grands produits </t>
  </si>
  <si>
    <t>-Supercarburant ARS</t>
  </si>
  <si>
    <t>-Supercarburant sans plomb 98</t>
  </si>
  <si>
    <t>-Supercarburant sans plomb 95</t>
  </si>
  <si>
    <t>-Gazole/FOD (27 10 19 41)</t>
  </si>
  <si>
    <t>-Carburéacteur</t>
  </si>
  <si>
    <t>- Gazole/FOD (27101945-27101949)</t>
  </si>
  <si>
    <t>-Fioul lourd HTS</t>
  </si>
  <si>
    <t>100kg</t>
  </si>
  <si>
    <t>-Fioul lourd BTS</t>
  </si>
  <si>
    <t>-Butane</t>
  </si>
  <si>
    <t>-Propane</t>
  </si>
  <si>
    <t>Petits produits</t>
  </si>
  <si>
    <t>-White spirit</t>
  </si>
  <si>
    <t>-Pétrole lampant</t>
  </si>
  <si>
    <t>-Essence d'aviation</t>
  </si>
  <si>
    <t>-Essences spéciales</t>
  </si>
  <si>
    <t>-huile lubrifiante</t>
  </si>
  <si>
    <t>-vaseline paraffine brute</t>
  </si>
  <si>
    <t>-vaseline autre</t>
  </si>
  <si>
    <t>-paraffine autre</t>
  </si>
  <si>
    <t xml:space="preserve">-additif </t>
  </si>
  <si>
    <t>-gaz naturel</t>
  </si>
  <si>
    <t>100 m3</t>
  </si>
  <si>
    <t>Taux de rémunération proposés CPSSP</t>
  </si>
  <si>
    <t>Euro/../M non agréés couverture à 100% de l'obligation)</t>
  </si>
  <si>
    <t>Catégorie 1</t>
  </si>
  <si>
    <t>Catégorie 2</t>
  </si>
  <si>
    <t>Catégorie 3</t>
  </si>
  <si>
    <t>Catégorie 4</t>
  </si>
  <si>
    <t>TEC</t>
  </si>
  <si>
    <t>TIPP euros</t>
  </si>
  <si>
    <t>TEC huile légère</t>
  </si>
  <si>
    <t>Super sans plomb</t>
  </si>
  <si>
    <t>TEC huile moyenne</t>
  </si>
  <si>
    <t>Essence aviation</t>
  </si>
  <si>
    <t>TEC huile lourde</t>
  </si>
  <si>
    <t>Super ARS</t>
  </si>
  <si>
    <t>TEC 2707</t>
  </si>
  <si>
    <t>FOD/lampant-white</t>
  </si>
  <si>
    <t>TEC lubrifiant</t>
  </si>
  <si>
    <t>gazole/lampant</t>
  </si>
  <si>
    <t>TEC propane butane</t>
  </si>
  <si>
    <t>Fioul BTS</t>
  </si>
  <si>
    <t>TEC 27121090</t>
  </si>
  <si>
    <t>Carbureacteur pour moteur d'avion</t>
  </si>
  <si>
    <t>TEC 27122090</t>
  </si>
  <si>
    <t>Goudron houille</t>
  </si>
  <si>
    <t>TEC 27129039</t>
  </si>
  <si>
    <t>GPLC</t>
  </si>
  <si>
    <t>TEC 27129099</t>
  </si>
  <si>
    <t>GCC</t>
  </si>
  <si>
    <t>TEC 3403</t>
  </si>
  <si>
    <t>TICGN</t>
  </si>
  <si>
    <t>TEC 34031910</t>
  </si>
  <si>
    <t>TICBSCE</t>
  </si>
  <si>
    <t>TEC 381121</t>
  </si>
  <si>
    <t>TIGPSCE</t>
  </si>
  <si>
    <t>TEC 381190</t>
  </si>
  <si>
    <t>EEGsce</t>
  </si>
  <si>
    <t>TEC 3817</t>
  </si>
  <si>
    <t>EEGcarb</t>
  </si>
  <si>
    <t>TEC 27111310</t>
  </si>
  <si>
    <t>Carburacteur sce</t>
  </si>
  <si>
    <t>TEC 27111330</t>
  </si>
  <si>
    <t>Superethanol</t>
  </si>
  <si>
    <t>TEC 271114</t>
  </si>
  <si>
    <t>TEC 38249098</t>
  </si>
  <si>
    <t>TEC 34031100</t>
  </si>
  <si>
    <t>TEC 270791</t>
  </si>
  <si>
    <t>TEC 27119911</t>
  </si>
  <si>
    <t xml:space="preserve">Avitaillement </t>
  </si>
  <si>
    <t>TVA</t>
  </si>
  <si>
    <t>Métropole</t>
  </si>
  <si>
    <t>Ligne</t>
  </si>
  <si>
    <t>TARIC                10 caractères</t>
  </si>
  <si>
    <t xml:space="preserve">CANA </t>
  </si>
  <si>
    <t>Libellé</t>
  </si>
  <si>
    <t>U.S.</t>
  </si>
  <si>
    <t>Droits de douane 
TEC
(A)</t>
  </si>
  <si>
    <t>Valeur imposable à la TVA hors droits et taxes</t>
  </si>
  <si>
    <t>Unité de perception</t>
  </si>
  <si>
    <t>Fiscalité</t>
  </si>
  <si>
    <t>Taxe intérieure TIPP</t>
  </si>
  <si>
    <t>Rémunération CPSSP</t>
  </si>
  <si>
    <t>TGAP</t>
  </si>
  <si>
    <t xml:space="preserve">Goudrons de houille, de lignite ou de tourbe et autres goudrons minéraux même déshydratés ou étêtés, y compris les goudrons reconstitués : </t>
  </si>
  <si>
    <t>27 06 00 00 00</t>
  </si>
  <si>
    <t>U101</t>
  </si>
  <si>
    <t>Produit destiné à être utilisé comme combustible (53508 ; 53600 ; 63011)</t>
  </si>
  <si>
    <t>_</t>
  </si>
  <si>
    <t>100KG</t>
  </si>
  <si>
    <t>U102</t>
  </si>
  <si>
    <t xml:space="preserve">Produit destiné à être utilisé autrement que comme combustible (53509) </t>
  </si>
  <si>
    <t>VR</t>
  </si>
  <si>
    <t>Ex.</t>
  </si>
  <si>
    <t xml:space="preserve">Huiles et autres produits provenant de la distillation des goudrons de  houille de haute température ; produits analogues dans lesquels les constituants aromatiques prédominent en poids par rapport aux constituants non aromatiques </t>
  </si>
  <si>
    <r>
      <t xml:space="preserve"> </t>
    </r>
    <r>
      <rPr>
        <i/>
        <sz val="8"/>
        <rFont val="Arial"/>
        <family val="2"/>
      </rPr>
      <t xml:space="preserve">- Benzol (benzène) : </t>
    </r>
  </si>
  <si>
    <t>27 07 10 10 00</t>
  </si>
  <si>
    <r>
      <t xml:space="preserve"> </t>
    </r>
    <r>
      <rPr>
        <sz val="8"/>
        <rFont val="Arial"/>
        <family val="2"/>
      </rPr>
      <t>- -produit destiné à être utilisé comme carburant ou comme combustible (53501; 9301)</t>
    </r>
  </si>
  <si>
    <t>HL</t>
  </si>
  <si>
    <t>Sub.</t>
  </si>
  <si>
    <t>27 07 10 90 00</t>
  </si>
  <si>
    <r>
      <t xml:space="preserve"> </t>
    </r>
    <r>
      <rPr>
        <sz val="8"/>
        <rFont val="Arial"/>
        <family val="2"/>
      </rPr>
      <t xml:space="preserve">- - produit destiné à d'autres usages (9301) </t>
    </r>
  </si>
  <si>
    <r>
      <t xml:space="preserve"> </t>
    </r>
    <r>
      <rPr>
        <i/>
        <sz val="8"/>
        <rFont val="Arial"/>
        <family val="2"/>
      </rPr>
      <t xml:space="preserve">- Toluol (toluène) : </t>
    </r>
  </si>
  <si>
    <t>27 07 20 10 00</t>
  </si>
  <si>
    <r>
      <t xml:space="preserve"> </t>
    </r>
    <r>
      <rPr>
        <sz val="8"/>
        <rFont val="Arial"/>
        <family val="2"/>
      </rPr>
      <t>- - produit destiné à être utilisé comme carburant ou comme combustible (53501 ; 9301)</t>
    </r>
  </si>
  <si>
    <t>27 07 20 90 00</t>
  </si>
  <si>
    <r>
      <t xml:space="preserve"> </t>
    </r>
    <r>
      <rPr>
        <i/>
        <sz val="8"/>
        <rFont val="Arial"/>
        <family val="2"/>
      </rPr>
      <t xml:space="preserve">- Xylol (xylène) : </t>
    </r>
  </si>
  <si>
    <t>27 07 30 10 00</t>
  </si>
  <si>
    <t>27 07 30 90 00</t>
  </si>
  <si>
    <r>
      <t xml:space="preserve"> </t>
    </r>
    <r>
      <rPr>
        <i/>
        <sz val="8"/>
        <rFont val="Arial"/>
        <family val="2"/>
      </rPr>
      <t xml:space="preserve">- Autres mélanges d'hydrocarbures aromatiques distillant 65 % ou plus de leur volume  (y compris les pertes) à 250 ° C d'après la méthode ASTM D 86 :  </t>
    </r>
  </si>
  <si>
    <r>
      <t>- - produit</t>
    </r>
    <r>
      <rPr>
        <sz val="8"/>
        <color indexed="11"/>
        <rFont val="Arial"/>
        <family val="2"/>
      </rPr>
      <t xml:space="preserve"> </t>
    </r>
    <r>
      <rPr>
        <sz val="8"/>
        <rFont val="Arial"/>
        <family val="2"/>
      </rPr>
      <t xml:space="preserve">destiné à être utilisé comme carburant ou comme combustible : </t>
    </r>
  </si>
  <si>
    <t>27 07 50 10 00</t>
  </si>
  <si>
    <t>U103</t>
  </si>
  <si>
    <t xml:space="preserve">- - - Présentant les caractéristiques d'une huile légère (53600 ; 9301 ; 63011) </t>
  </si>
  <si>
    <t>U104</t>
  </si>
  <si>
    <t>- - - Présentant les caractéristiques d'une huile moyenne (53600 ;  9301 ; 63011)</t>
  </si>
  <si>
    <t>27 07 50 90 00</t>
  </si>
  <si>
    <t>- - produit destiné à d'autres usages (9301)</t>
  </si>
  <si>
    <t xml:space="preserve">-  Autres </t>
  </si>
  <si>
    <t xml:space="preserve">- - Huiles de créosote </t>
  </si>
  <si>
    <t>27 07 91 00 00</t>
  </si>
  <si>
    <t xml:space="preserve">- - - Produit destiné à être utilisé comme combustible (53501 ; 53508) </t>
  </si>
  <si>
    <t xml:space="preserve">- - - Produit destiné à être utilisé autrement que comme combustible (53509) </t>
  </si>
  <si>
    <t xml:space="preserve">- - Autres </t>
  </si>
  <si>
    <t xml:space="preserve">- - - Huiles brutes </t>
  </si>
  <si>
    <t xml:space="preserve">- - - - Huiles légères brutes distillant  90 % ou plus de leur volume jusqu'à 200 °C </t>
  </si>
  <si>
    <t>- - - - - Huiles légères brutes contenant en poids 10% ou plus de vinyltoluènes, 10% ou plus d'indène et 1% ou plus mais pas plus de 5% de naphtalène</t>
  </si>
  <si>
    <t>27 07 99 11 10</t>
  </si>
  <si>
    <t>- - - - - - Produit destiné à être utilisé comme combustible (53501 ; 53508)</t>
  </si>
  <si>
    <t>- - - - - - Produit destiné à être utilisé autrement que comme combustible (53509)</t>
  </si>
  <si>
    <t xml:space="preserve">- - - - - Autres   </t>
  </si>
  <si>
    <t>27 07 99 11 90</t>
  </si>
  <si>
    <t xml:space="preserve">- - - - Autres </t>
  </si>
  <si>
    <t>27 07 99 19 00</t>
  </si>
  <si>
    <t>27 07.99.19.00</t>
  </si>
  <si>
    <t>- - - - - Produit destiné à être utilisé autrement que comme combustible (53509)</t>
  </si>
  <si>
    <t xml:space="preserve">    </t>
  </si>
  <si>
    <t xml:space="preserve">Huiles brutes de pétrole ou de minéraux bitumineux :  </t>
  </si>
  <si>
    <t xml:space="preserve">- Condensats de gaz naturel </t>
  </si>
  <si>
    <t>27 09 00 10 00</t>
  </si>
  <si>
    <t>U105</t>
  </si>
  <si>
    <t xml:space="preserve">- - Produit présentant les caractéristiques d'une huile légère et destiné à être utilisé comme combustible (53508 ; 53600 ; 63011) </t>
  </si>
  <si>
    <t>U108</t>
  </si>
  <si>
    <t>- - Produit présentant les caractéristiques d'une huile légère et destiné à être utilisé autrement que comme combustible (53503 ; 53509 ; 53600 ; 63011)</t>
  </si>
  <si>
    <t>U106</t>
  </si>
  <si>
    <t>Corse</t>
  </si>
  <si>
    <t>- - Produit présentant les caractéristiques d'une huile moyenne et destiné à être utilisé comme combustible (53508 ; 53600 ; 63011)</t>
  </si>
  <si>
    <t>U109</t>
  </si>
  <si>
    <t>- - Produit présentant les caractéristiques d'une huile moyenne et destiné à être utilisé autrement que comme combustible (53503 ; 53509 ; 53600 ; 63011)</t>
  </si>
  <si>
    <t>U107</t>
  </si>
  <si>
    <t>- - Produit présentant les caractéristiques d'une huile lourde et destiné à être utilisé comme combustible (53508 ; 53600 ; 63011)</t>
  </si>
  <si>
    <t>U110</t>
  </si>
  <si>
    <t>- - Produit présentant les caractéristiques d'une huile lourde et destiné à être utilisé autrement que comme combustible (53503 ; 53509 ; 53600 ; 63011)</t>
  </si>
  <si>
    <t xml:space="preserve">- Autres </t>
  </si>
  <si>
    <t>27 09 00 90 00</t>
  </si>
  <si>
    <t>- - Produit présentant les caractéristiques d'une huile lourde et destiné à être utilisé autrement que comme combustible( 53503 ; 53509 ; 53600 ; 63011)</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</si>
  <si>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autres que les déchets </t>
  </si>
  <si>
    <t>- -  Huiles légères et préparations :</t>
  </si>
  <si>
    <t>27 10 11 11 00</t>
  </si>
  <si>
    <t>- - - destinées à subir un traitement défini (9301 ; B)</t>
  </si>
  <si>
    <t>27 10 11 15 00</t>
  </si>
  <si>
    <t>- - - destinées à subir une transformation chimique par un traitement autre que ceux définis pour la sous position 27 10 11 11 (9301 ; B)</t>
  </si>
  <si>
    <t xml:space="preserve">- - - destinées à d'autres usages : </t>
  </si>
  <si>
    <t xml:space="preserve">- - - - Essences spéciales : </t>
  </si>
  <si>
    <t xml:space="preserve">- - - - - White-spirit  </t>
  </si>
  <si>
    <t>27 10 11 21 00</t>
  </si>
  <si>
    <t>* Produit destiné à être utilisé comme combustible  (53511; 53510 ; 53600 ; 9302 ; 63011)</t>
  </si>
  <si>
    <t>U111</t>
  </si>
  <si>
    <t>* Produit destiné à être utilisé autrement que comme carburant ou combustible (53503 ; 53509 ;  53600 ;  9302 ;  63011)</t>
  </si>
  <si>
    <t xml:space="preserve">- - - - - Autres : </t>
  </si>
  <si>
    <t xml:space="preserve">* mélange des isomeres 2, 4, 4-triméthylpent-1-ene et 2,4,4-triméthylpent-2-ene: </t>
  </si>
  <si>
    <t>27 10 11 25 10</t>
  </si>
  <si>
    <t>U112</t>
  </si>
  <si>
    <t>* * Produit destiné à être utilisé comme carburant ou combustible (53510 ; 53508 ; 53600 ; 9302 ; 63011)</t>
  </si>
  <si>
    <t>* * Produit destiné à être utilisé autrement que comme carburant ou combustible (53503 ; 53600 ; 9302 ;  63011)</t>
  </si>
  <si>
    <t xml:space="preserve">* autres : </t>
  </si>
  <si>
    <t>27 10 11 25 90</t>
  </si>
  <si>
    <t>* * Produit destiné à être utilisé autrement que comme carburant ou combustible (53503 ; 53600 ; 9302 ; 63011)</t>
  </si>
  <si>
    <t>- - - -  Autres que les essences spéciales :</t>
  </si>
  <si>
    <t xml:space="preserve">- - - - - Essences pour moteur : </t>
  </si>
  <si>
    <t xml:space="preserve">* Essences d'aviation </t>
  </si>
  <si>
    <t>27 10 11 31 00</t>
  </si>
  <si>
    <t>* * Produit destiné à être utilisé comme carburant ou combustible (53508 ; 553512 ; 53600 ; 9301 ;  53507 ; 63011 ; 3600 ; 9302 ; 63011)</t>
  </si>
  <si>
    <t>U159</t>
  </si>
  <si>
    <r>
      <t xml:space="preserve">* * </t>
    </r>
    <r>
      <rPr>
        <sz val="8"/>
        <rFont val="Arial"/>
        <family val="2"/>
      </rPr>
      <t>Produit destiné à être utilisé comme carburant ou combustible pour utilisation comme carburant ou combustible à bord des aéronefs de tourisme privé. (53508 ; 553512 ; 53600 ; 9301 ;  53507 ; 63011 ; 3600 ; 9302 ; 63011)</t>
    </r>
  </si>
  <si>
    <t>U161</t>
  </si>
  <si>
    <t>* * Produit destiné à être utilisé comme carburant ou combustible à  bord des aéronefs, à l'exclusion des aéronefs de tourisme privé. (53508 ; 553512 ; 53600 ; 9301 ;  53507 ; 63011 ; 3600 ; 9302 ; 63011)</t>
  </si>
  <si>
    <t>* * Produit destiné à être utilisé autrement que comme carburant ou combustible (53503 ; 53600 ; 9301 ; 63011)</t>
  </si>
  <si>
    <t xml:space="preserve">* Autres, d'une teneur en plomb : </t>
  </si>
  <si>
    <t xml:space="preserve">* *  n'excédant pas 0,013 g par l : </t>
  </si>
  <si>
    <t xml:space="preserve">* * * avec un indice d'octane (IOR) &lt; 95 </t>
  </si>
  <si>
    <t>27 10 11 41 00</t>
  </si>
  <si>
    <t>* * * * Produit destiné à être utilisé comme carburant ou combustible (53508 ; 53600 ; 9301; 53507 ; 63011 ; C)</t>
  </si>
  <si>
    <t>1000 LITRES</t>
  </si>
  <si>
    <t>* * * * Produit destiné à être utilisé autrement que comme carburant ou combustible (53503 ; 53600 ; 9301 ; 63011)</t>
  </si>
  <si>
    <t xml:space="preserve">* * * avec un indice d'octane (IOR) de 95 ou plus mais &lt; 98 </t>
  </si>
  <si>
    <t>27 10 11 45 00</t>
  </si>
  <si>
    <t>U114</t>
  </si>
  <si>
    <t>* * * * Produit d'une teneur en plomb n'excédant pas 0,005 g/l et contenant un additif anti-recession de soupape (ARS) à base de potassium ou contenant tout autre additif reconnu de qualité équivalente dans un autre EM de l'EEE et destiné à être utilisé comme carburant et combustible (53508; 53514 ; 53600 ; 9301 ; 53507 ; 63011 ; C)</t>
  </si>
  <si>
    <t>U113</t>
  </si>
  <si>
    <t>27 13 20 00 00</t>
  </si>
  <si>
    <t>-Bitumes de pétrole</t>
  </si>
  <si>
    <t>-Autres résidus</t>
  </si>
  <si>
    <t>-Mélanges bitumineux</t>
  </si>
  <si>
    <t>100 kg</t>
  </si>
  <si>
    <t>27 13 90 10 00</t>
  </si>
  <si>
    <t>- Bitumes de pétrole</t>
  </si>
  <si>
    <t>- autres résidus des huiles de pétrole ou de minéraux bitumineux:</t>
  </si>
  <si>
    <t>- destinés à la fabrication des produits du n°2803</t>
  </si>
  <si>
    <t>- autres</t>
  </si>
  <si>
    <t>27 13 90 90 00</t>
  </si>
  <si>
    <t>100 kG</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</si>
  <si>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 53599 ; 9301 ; 53507 ; 63011)</t>
  </si>
  <si>
    <t>Rég.</t>
  </si>
  <si>
    <t>* * * * Produit destiné à être utilisé autrement que comme  carburant ou combustible (53503 ; 53600 ; 9301; 6301)</t>
  </si>
  <si>
    <r>
      <t xml:space="preserve"> </t>
    </r>
    <r>
      <rPr>
        <sz val="8"/>
        <rFont val="Arial"/>
        <family val="2"/>
      </rPr>
      <t xml:space="preserve">* * * avec un indice d'octane (IOR) de 98 ou plus  </t>
    </r>
  </si>
  <si>
    <t>27 10 11 49 00</t>
  </si>
  <si>
    <t>* * * * Produit d'une teneur en plomb n'excédant pas 0,005 g/l et contenant  un additif anti-recession de soupape (ARS) à base de potassium ou tout autre additif reconnu de qualité équivalente dans un autre EM de l'EEE et destiné à être utilisé comme carburant et combustible (53514 ; 53508 ; 53600 ; 9301; 53507 ; 63011 ; C)</t>
  </si>
  <si>
    <t>* * * * Produit d'une teneur en plomb n'excédant pas 0,005 g/l et ne contenant pas un additif anti-recession de soupape (ARS) à base de potassium ou tout autre additif reconnu de qualité équivalente dans un autre EM de l'EEE et destiné à être utilisé comme carburant et combustible (53508; 53599 ; 9301;  53507 ; 63011)</t>
  </si>
  <si>
    <r>
      <t>27 10 11</t>
    </r>
    <r>
      <rPr>
        <sz val="7"/>
        <rFont val="Antique Olive (W1)"/>
        <family val="0"/>
      </rPr>
      <t>49 00</t>
    </r>
  </si>
  <si>
    <t>* * * * Produit destiné à être utilisé autrement que comme carburant ou combustible (53503 ; 53600 ;  9301 ; 63011)</t>
  </si>
  <si>
    <t xml:space="preserve">* *  excédant 0,013 g par l : </t>
  </si>
  <si>
    <t>27 10 11 51 00</t>
  </si>
  <si>
    <t>* * *  avec un indice d'octane (IOR) &lt; 98  (53501 ; 53513 ; 9301)</t>
  </si>
  <si>
    <t>27 10 11 59 00</t>
  </si>
  <si>
    <t>* * *  avec un indice d'octane (IOR) de 98 ou plus  (53501 ; 53513 ; 9301)</t>
  </si>
  <si>
    <t xml:space="preserve">- - - - - Carburéacteurs, type essence  : </t>
  </si>
  <si>
    <t>27 10 11 70 00</t>
  </si>
  <si>
    <t>U115</t>
  </si>
  <si>
    <t>* Produit destiné à être utilisé dans le cadre de la construction, du développement, de la mise au point, des essais ou de l'entretien des aéronefs et de leurs moteurs .(53515 ; 53512 ; 53600 ; 9301 ; 53507 ;  63011)</t>
  </si>
  <si>
    <t>U116</t>
  </si>
  <si>
    <t>* Sous conditions d'emploi (53500 ; 53600 ; 9301; 53507 ; 63011)</t>
  </si>
  <si>
    <t>* Produit destiné à être utilisé autrement que comme carburant ou combustible (53503 ; 53600 ; 9301 ; 63011)</t>
  </si>
  <si>
    <t>U 159</t>
  </si>
  <si>
    <t>* Carburant pour moteur d'avions pour utilisation comme carburant ou combustible à bord des aéronefs de tourisme privé (53515 ; 53512 ; 53600 ; 9301 ; 53507 ;  63011)</t>
  </si>
  <si>
    <t>U 161</t>
  </si>
  <si>
    <t>* Carburant pour moteur d'avion, utilisé comme carburant ou combustible à bord des aéronefs, à l'exclusion des aéronefs de tourisme privé (53515 ; 53512 ; 53600 ; 9301 ; 53507 ;  63011)</t>
  </si>
  <si>
    <t>U117</t>
  </si>
  <si>
    <t>* Produit destiné à être utilisé comme carburant ou combustible, autre que sous condition d'emploi et autre que destiné à être utilisé  pour la construction, la mise au point, les essais ou l'entretien des moteurs d'aviation à réaction ou à turbine autre que destiné à être utilisé comme carburant pour moteur d'avion.( 53512 53508 53600 9301 53507 63011)</t>
  </si>
  <si>
    <t xml:space="preserve">- - - - - Autres huiles légères : </t>
  </si>
  <si>
    <t>27 10 11 90 00</t>
  </si>
  <si>
    <t>* Produit destiné à être utilisé comme carburant ou combustible (53509 53508 53600 9301 63011)</t>
  </si>
  <si>
    <t>* Produit destiné à être utilisé autrement que comme carburant ou combustible (53503 53600 9301 63011)</t>
  </si>
  <si>
    <r>
      <t xml:space="preserve">- - </t>
    </r>
    <r>
      <rPr>
        <sz val="8"/>
        <rFont val="Arial"/>
        <family val="2"/>
      </rPr>
      <t xml:space="preserve">Autres </t>
    </r>
  </si>
  <si>
    <r>
      <t xml:space="preserve">- - - </t>
    </r>
    <r>
      <rPr>
        <sz val="8"/>
        <rFont val="Arial"/>
        <family val="2"/>
      </rPr>
      <t>Huiles moyennes</t>
    </r>
  </si>
  <si>
    <t>27 10 19 11 00</t>
  </si>
  <si>
    <t>- - - - destinées à subir un traitement défini</t>
  </si>
  <si>
    <t>27 10 19 15 00</t>
  </si>
  <si>
    <t>- - - - destinées à subir une transformation chimique par un traitement autre  que ceux définis pour la sous-position 27 10 19 11</t>
  </si>
  <si>
    <t xml:space="preserve">- - - - destinées à d'autres usages : </t>
  </si>
  <si>
    <t xml:space="preserve">- - - - - Pétrole lampant : </t>
  </si>
  <si>
    <t xml:space="preserve">* Carburéacteurs, type pétrole lampant : </t>
  </si>
  <si>
    <t>27 10 19 21 00</t>
  </si>
  <si>
    <t xml:space="preserve">* *  Produit destiné à être utilisé dans le cadre de la construction, du développement, de la mise au point, des essais ou de l'entretien des aéronefs et de leurs moteur  (53515 53512 53600 9301 53507 63011)   </t>
  </si>
  <si>
    <t>* * Sous conditions d'emploi  (53500 53600 9301 53507 63011)</t>
  </si>
  <si>
    <t>* * Produit destiné à être utilisé autrement que comme carburant ou combustible (53503 53600 9301 63011)</t>
  </si>
  <si>
    <t>* * Carburant pour moteurs d'avion pour utilisation comme carburant ou combustible à bord des aéronefs de tourisme privé (53515 ; 53512 ; 53600 ; 9301 ; 53507 ;  63011)</t>
  </si>
  <si>
    <t>* * Carburant pour moteurs d'avion , utilisé comme carburant ou combustible à bord des aéronefs, à l'exclusion des aéronefs de tourisme privé (53515 ; 53512 ; 53600 ; 9301 ; 53507 ;  63011)</t>
  </si>
  <si>
    <t>**  Produit destiné à être utilisé comme carburant ou combustible, autre que sous condition d'emploi et autre que destiné à être utilisé  pour la construction, la mise au point, les essais ou l'entretien des moteurs d'aviation à réaction ou à turbine autre que destiné à être utilisé comme carburant pour moteur d'avion.( 53512 53508 53600 9301 53507 63011)</t>
  </si>
  <si>
    <t>* Autre pétrole lampant  :</t>
  </si>
  <si>
    <t>27 10 19 25 00</t>
  </si>
  <si>
    <t>* * Produit destiné à être utilisé comme combustible  (535011 53510 53508 53600 9301 53507 63011)</t>
  </si>
  <si>
    <t>U118</t>
  </si>
  <si>
    <t>* * Produit destiné à être utilisé comme carburant (sur dérogation) (53512 53600 9301 53507 63011)</t>
  </si>
  <si>
    <t>* * Produit destiné à être utilisé autrement que comme carburant et combustible (53503 53600 9301 63011)</t>
  </si>
  <si>
    <t>- - - - -  Autres huiles moyennes :</t>
  </si>
  <si>
    <t>27 10 19 29 00</t>
  </si>
  <si>
    <t>* Produit destiné à être utilisé comme combustible (53508 53600 9302 63011)</t>
  </si>
  <si>
    <t>* Produit destiné à être utilisé autrement que comme carburant et combustible ( 53503 53600 9302 63011)</t>
  </si>
  <si>
    <t xml:space="preserve">- - -  Huiles lourdes : </t>
  </si>
  <si>
    <t xml:space="preserve">- - - - gazole : </t>
  </si>
  <si>
    <t>27 10 19 31 00</t>
  </si>
  <si>
    <t>- - - - - destiné à subir un traitement défini (9301  B)</t>
  </si>
  <si>
    <t>27 10 19 35 00</t>
  </si>
  <si>
    <t>- - - - - destiné à subir une transformation chimique par un traitement autre que ceux définis pour la sous position 27 10 19 31 (9301 B)</t>
  </si>
  <si>
    <t xml:space="preserve">- - - - - destiné à d'autres usages : </t>
  </si>
  <si>
    <t xml:space="preserve">* D'une teneur en poids de soufre n'excédant pas 0,05% : </t>
  </si>
  <si>
    <t>27 10 19 41 00</t>
  </si>
  <si>
    <t>U120</t>
  </si>
  <si>
    <t>* * Sous conditions d'emploi (fioul domestique) destiné à un usage carburant ou combustible et dont la teneur en poids de soufre est inférieure ou égale à 10 mg/kg (53512 53516 53600 9301 53507 63011)</t>
  </si>
  <si>
    <t>U119</t>
  </si>
  <si>
    <t>* * Sous conditions d'emploi (fioul domestique) destiné à un usage carburant ou combustible et dont la teneur en poids de soufre est inférieure ou égale à 50 mg/kg, mais supérieure à 10 mg/kg (53512 53516 53600 9301 53507 63011)</t>
  </si>
  <si>
    <t>U155</t>
  </si>
  <si>
    <t>* * Sous conditions d'emploi (fioul domestique) destiné à un usage carburant ou combustible et dont la teneur en poids de soufre est inférieure ou égale à 500 mg/kg, mais supérieure à 50 mg/kg (53512 53516 53600 9301 53507 63011)</t>
  </si>
  <si>
    <t>U149</t>
  </si>
  <si>
    <t>* * Sous conditions d'emploi (fioul domestique) destiné à être utilisé autrement que comme carburant ou combustible et dont la teneur en soufre est inférieure ou égale à 50mg/kg mais supérieure à 10 mg/kg (53503 53600 9301 53516 63011)</t>
  </si>
  <si>
    <t>U150</t>
  </si>
  <si>
    <t>* * Sous conditions d'emploi (fioul domestique) destiné à être utilisé autrement que comme carburant ou combustible et dont la teneur en soufre est inférieure ou égale à 10mg/kg (53503 53600 9301 53516 63011)</t>
  </si>
  <si>
    <t>U156</t>
  </si>
  <si>
    <t>* * Sous conditions d'emploi (fioul domestique) destiné à être utilisé autrement que comme carburant ou combustible et dont la teneur en soufre est inférieure ou égale à 50mg/kg (53503 53600 9301 53516 63011)</t>
  </si>
  <si>
    <t>U122</t>
  </si>
  <si>
    <t>* * Produit destiné à être utilisé autrement que comme carburant ou combustible et dont la teneur en poids de soufre est inférieure ou égale à 10 mg/kg (53503 53600 9301 63011)</t>
  </si>
  <si>
    <t>U121</t>
  </si>
  <si>
    <t>* * Produit destiné à être utilisé autrement que comme  carburant ou combustible et dont la teneur en poids de soufre est inférieure ou égale à 50 mg/kg, mais supérieure à 10 mg/kg (53503 53600 9301 63011)</t>
  </si>
  <si>
    <t>U157</t>
  </si>
  <si>
    <t>* * Produit destiné à être utilisé autrement que comme  carburant ou combustible et dont la teneur en poids de soufre est inférieure ou égale à 500 mg/kg, mais supérieure à 50 mg/kg (53503 53600 9301 63011)</t>
  </si>
  <si>
    <t>U124</t>
  </si>
  <si>
    <t>* * Produit destiné à être utilisé comme carburant et dont la teneur en poids de soufre est inférieure à 10 mg/kg (53512 53508 53599 9301 53507 63011)</t>
  </si>
  <si>
    <t>U123</t>
  </si>
  <si>
    <t>* * Produit destiné à être utilisé comme carburant et dont la teneur en soufre est inférieure ou égale à 50 mg/kg, mais supérieure à 10 mg/kg (53508 53599 9301 53507 63011)</t>
  </si>
  <si>
    <t>U158</t>
  </si>
  <si>
    <t>* * Produit destiné à être utilisé comme carburant et dont la teneur en soufre est inférieure ou égale à 500 mg/kg, mais supérieure à 50 mg/kg (53508 53599 9301 53507 63011)</t>
  </si>
  <si>
    <t xml:space="preserve">* D'une teneur en poids de soufre &gt; à  0,05% mais &lt; ou = à 0,2% : </t>
  </si>
  <si>
    <t>27 10 19 45 00</t>
  </si>
  <si>
    <t>U127</t>
  </si>
  <si>
    <t>* * Sous conditions d'emploi (fioul domestique) et destiné à être utilisé comme carburant ou combustible (53512 53516 53600 9301 53507 63011)</t>
  </si>
  <si>
    <t>U151</t>
  </si>
  <si>
    <t>* * Sous conditions d'emploi (fioul domestique) et destiné à être utilisé autrement que comme carburant ou combustible ( 53503 53600 9301 53516 63011)</t>
  </si>
  <si>
    <t>U128</t>
  </si>
  <si>
    <t>* * Produit destiné à être utilisé comme carburant ou combustible pour la navigation maritime (53512 53521 53600 9301 53507 63011)</t>
  </si>
  <si>
    <t xml:space="preserve">* D'une teneur en poids de soufre excédant 0,2% : </t>
  </si>
  <si>
    <t>27 10 19 49 00</t>
  </si>
  <si>
    <t>* * Produit destiné à être utilisé comme combustible  (53508 53517 53600 9301 53507 63011)</t>
  </si>
  <si>
    <t xml:space="preserve">- - - -    Fuels-oils : </t>
  </si>
  <si>
    <t>27 10 19 51 00</t>
  </si>
  <si>
    <t>- - - - - destinés à subir un traitement défini (9301 B)</t>
  </si>
  <si>
    <t>27 10 19 55 00</t>
  </si>
  <si>
    <t>- - - - - destinés à subir une transformation chimique par un traitement autre que  ceux définis pour la sous position 27 10 19 51 (9301 B)</t>
  </si>
  <si>
    <t xml:space="preserve">- - - - - destinés à d'autres usages : </t>
  </si>
  <si>
    <t xml:space="preserve">* D'une teneur en poids de soufre &lt; ou = 1% : </t>
  </si>
  <si>
    <t>27 10 19 61 00</t>
  </si>
  <si>
    <t>* * Produit destiné à être utilisé comme carburant  (53512 53600 9301 63011)</t>
  </si>
  <si>
    <t>U131</t>
  </si>
  <si>
    <t>* * Produit destiné à être utilisé comme combustible  (53508 53600 9301 53507 63011)</t>
  </si>
  <si>
    <t xml:space="preserve">* D'une teneur en poids de soufre &gt; 1% mais &lt; ou = 2% : </t>
  </si>
  <si>
    <t>27 10 19 63 00</t>
  </si>
  <si>
    <t>* * Produit destiné à être utilisé comme carburant ( 53512 53600 9301 63011)</t>
  </si>
  <si>
    <t>* * Produit destiné à être utilisé comme combustible (53508 53600 9301 53507 63011)</t>
  </si>
  <si>
    <t xml:space="preserve">* D'une teneur en poids de soufre &gt;2% mais &lt; ou = 2,8% : </t>
  </si>
  <si>
    <t>27 10 19 65 00</t>
  </si>
  <si>
    <t>* * Produit destiné à être utilisé comme carburant  (53523 53600 9301 63011)</t>
  </si>
  <si>
    <t>* * Produit destiné à être utilisé comme combustible (53523 53600 9301 53507 63011)</t>
  </si>
  <si>
    <t xml:space="preserve">* D'une teneur en poids de soufre &gt; 2,8% : </t>
  </si>
  <si>
    <t>27 10 19 69 00</t>
  </si>
  <si>
    <t>* * Produit destiné à être utilisé autrement que comme carburant ou combustible  (53503 53600 9301 6301)</t>
  </si>
  <si>
    <t xml:space="preserve">- - - - Huiles lubrifiantes et autres : </t>
  </si>
  <si>
    <t>27 10 19 71 00</t>
  </si>
  <si>
    <t>- - - - - destinées à subir un traitement défini (B)</t>
  </si>
  <si>
    <t>27 10 19 75 00</t>
  </si>
  <si>
    <t>- - - - - destinées à subir une transformation chimique par un traitement autre que ceux définis pour la sous position 27 10 19 71 (B)</t>
  </si>
  <si>
    <t xml:space="preserve">- - - - - destinées à d'autres usages : </t>
  </si>
  <si>
    <t>* Huiles pour moteurs, compresseurs et turbines</t>
  </si>
  <si>
    <t>27 10 19 81 00</t>
  </si>
  <si>
    <t>T069</t>
  </si>
  <si>
    <t>* *  Produit énuméré à l'annexe I du décret du 17 juin 1999 modifié pris pour l'application de la taxe générale sur les activités polluantes</t>
  </si>
  <si>
    <t>T070</t>
  </si>
  <si>
    <t>* *  Produit non repris à l'annexe I du décret du 17 juin 1999 modifié pris pour l'application de la taxe générale sur les activités polluantes</t>
  </si>
  <si>
    <t>* Liquides pour transmission hydraulique</t>
  </si>
  <si>
    <t>27 10 19 83 00</t>
  </si>
  <si>
    <t>27 10 19 85 00</t>
  </si>
  <si>
    <t>* Huiles blanches, paraffine liquide</t>
  </si>
  <si>
    <t>* Huiles pour engrenage</t>
  </si>
  <si>
    <t>27 10 19 87 00</t>
  </si>
  <si>
    <t>* Huiles pour usiner les métaux, huiles de démoulage, huiles anticorrosives</t>
  </si>
  <si>
    <t>27 10 19 91 00</t>
  </si>
  <si>
    <t>* Huiles isolantes</t>
  </si>
  <si>
    <t>27 10 19 93 00</t>
  </si>
  <si>
    <t>* Autres huiles lubrifiantes et autres</t>
  </si>
  <si>
    <t>27 10 19 99 00</t>
  </si>
  <si>
    <t xml:space="preserve">- Déchets d'huiles : </t>
  </si>
  <si>
    <t xml:space="preserve">- - contenant des diphényles polychlorés (PCB), des terphényles polychlorés (PCT) ou des diphényles polybromés (PBB) ; </t>
  </si>
  <si>
    <t>27 10 91 00 00</t>
  </si>
  <si>
    <t>27 10 99 00 10</t>
  </si>
  <si>
    <t>- - - destinés à subir un traitement défini  (B)</t>
  </si>
  <si>
    <t>- - - autres</t>
  </si>
  <si>
    <t>27 10 99 00 90</t>
  </si>
  <si>
    <t xml:space="preserve">Gaz de pétrole et autres hydrocarbures gazeux : </t>
  </si>
  <si>
    <r>
      <t xml:space="preserve">- Liquéfiés </t>
    </r>
    <r>
      <rPr>
        <sz val="8"/>
        <rFont val="Arial"/>
        <family val="2"/>
      </rPr>
      <t xml:space="preserve">: </t>
    </r>
  </si>
  <si>
    <t xml:space="preserve">- - Propane : </t>
  </si>
  <si>
    <t xml:space="preserve">- - - Propane d'une pureté égale ou supérieure à 99% : </t>
  </si>
  <si>
    <t>27 11 12 11 00</t>
  </si>
  <si>
    <t>- - - - destiné à être utilisé comme carburant ou comme combustible (53501 9301)</t>
  </si>
  <si>
    <t>27 11 12 19 00</t>
  </si>
  <si>
    <t>- - - - destiné à d'autres usages (9301)</t>
  </si>
  <si>
    <t xml:space="preserve">- - - Autre :  </t>
  </si>
  <si>
    <t>27 11 12 91 00</t>
  </si>
  <si>
    <t xml:space="preserve"> - - - Additifs pour huiles lubrifiantes à base de composés organiques complexe de molybdène sous forme de solution dans de l'huile minérale ( 53501 63011 63600)</t>
  </si>
  <si>
    <t>- - - Sels d'acide dinonylnaphtalènesylfonique sous forme de solution dans les huiles minérales (53501 63011 6360)</t>
  </si>
  <si>
    <t>- - - Autres  (53501 63011 63600)</t>
  </si>
  <si>
    <t>- - - cires de pétrole ou de minéraux bitumineux (53501 63011 63600)</t>
  </si>
  <si>
    <t>- - - paraffine et résidus paraffineux (53501 63011 63600)</t>
  </si>
  <si>
    <t>- - - - cires de pétrole ou de minéraux bitumineux (53501 63011 63600)</t>
  </si>
  <si>
    <t>- - - - paraffine et résidus paraffineux (53501 63011 63600)</t>
  </si>
  <si>
    <t>- Bitumes fluxés (cut-backs), émulsions de bitume de pétrole et similaires (53501 63011 63600)</t>
  </si>
  <si>
    <r>
      <t xml:space="preserve"> </t>
    </r>
    <r>
      <rPr>
        <sz val="8"/>
        <rFont val="Arial"/>
        <family val="2"/>
      </rPr>
      <t>- - Préparations pour le traitement des matières textiles, du cuir, des pelleteries ou d'autres matières (53501 63011 63600)</t>
    </r>
  </si>
  <si>
    <r>
      <t xml:space="preserve"> </t>
    </r>
    <r>
      <rPr>
        <sz val="8"/>
        <rFont val="Arial"/>
        <family val="2"/>
      </rPr>
      <t>- - - -  Préparations pour la lubrification des machines, appareils et véhicules  (53501 63011 63600)</t>
    </r>
  </si>
  <si>
    <r>
      <t xml:space="preserve"> </t>
    </r>
    <r>
      <rPr>
        <sz val="8"/>
        <rFont val="Arial"/>
        <family val="2"/>
      </rPr>
      <t>- - - -  Autres  (53501 63011 63600)</t>
    </r>
  </si>
  <si>
    <t>- - brute (53501 63011 63600)</t>
  </si>
  <si>
    <t>- - autre (53501 63011 63600)</t>
  </si>
  <si>
    <t>- - Paraffine synthétique de poids moléculaire compris entre 460 et 1560 (53501 63011 63600)</t>
  </si>
  <si>
    <t>- - destinés à d'autres usages (53501 63011 63600)</t>
  </si>
  <si>
    <t>- - - - destiné à subir un traitement défini (9301B)</t>
  </si>
  <si>
    <t>27 11 12 93 00</t>
  </si>
  <si>
    <t>- - - - destiné à subir une transformation chimique par un traitement autre que ceux  définis pour la sous position 27 11 12  91 (9301 )</t>
  </si>
  <si>
    <t xml:space="preserve">- - - - destiné à d'autres usages </t>
  </si>
  <si>
    <t xml:space="preserve">- - - - -  d'une pureté supérieure à 90 % mais inférieure à 99% : </t>
  </si>
  <si>
    <t>27 11 12 94 00</t>
  </si>
  <si>
    <t>* Sous conditions d'emploi (53512 53520 53519 53600 9301 63011)</t>
  </si>
  <si>
    <t>* Produit destiné à être utilisé comme carburant  (53512 53519 53600 9301 63011)</t>
  </si>
  <si>
    <t>* Produit destiné à être utilisé comme combustible (53512 53600 9301 63011)</t>
  </si>
  <si>
    <t>U134</t>
  </si>
  <si>
    <t>* Produit destiné à être utilisé autrement que comme carburant, comme combustible ou que sous conditions d'emploi (56300 9301 63011)</t>
  </si>
  <si>
    <t>27 11 12 97 00</t>
  </si>
  <si>
    <t xml:space="preserve">* Sous conditions d'emploi  (53512 53520 53519 53600 9301 63011) </t>
  </si>
  <si>
    <t>* Produit destiné à être utilisé comme carburant (53512 53519 53600 9301 63011)</t>
  </si>
  <si>
    <t xml:space="preserve">- - Butanes  : </t>
  </si>
  <si>
    <t>27 11 13 10 00</t>
  </si>
  <si>
    <t>- - - Destinés à subir un traitement défini (9301 B)</t>
  </si>
  <si>
    <t>27 11 13 30 00</t>
  </si>
  <si>
    <t>- - - Destinés à subir une transformation chimique par un traitement autre que ceux définis pour la sous-position 27 11 13 10 (9301 B)</t>
  </si>
  <si>
    <t xml:space="preserve">- - - Destinés à d'autres usages : </t>
  </si>
  <si>
    <t xml:space="preserve">- - - - d'une pureté supérieure à 90% mais inférieure à 95% : </t>
  </si>
  <si>
    <t>27 11 13 91 00</t>
  </si>
  <si>
    <t>- - - - - Sous conditions d'emploi (53512 53520 53519 53600 9301 63011)</t>
  </si>
  <si>
    <t>- - - - - Produit destiné à être utilisé comme carburant  (53512 53519 53600 9301 63011)</t>
  </si>
  <si>
    <t>- - - - - Produit destiné à être utilisé comme combustible (53512 53600 9301 63011)</t>
  </si>
  <si>
    <t>- - - - - Produit destiné à être utilisé autrement que comme carburant, comme combustible ou que sous conditions d'emploi (53600 9301 63011)</t>
  </si>
  <si>
    <t xml:space="preserve">- - - - Autres : </t>
  </si>
  <si>
    <t>27 11 13 97 00</t>
  </si>
  <si>
    <t>- - - - - Sous conditions d'emploi  (53512 53520 53519 53600 9301 63011)</t>
  </si>
  <si>
    <t>- - - - - Produit destiné à être utilisé comme carburant (53512 53519 53600 9301 63011)</t>
  </si>
  <si>
    <t>- - Ethylène, propylène, butylène et butadiène</t>
  </si>
  <si>
    <t xml:space="preserve">27 11 14 00 00 </t>
  </si>
  <si>
    <t>- - - Produit destiné à être utilisé comme carburant (53512 53519 53600 63011)</t>
  </si>
  <si>
    <t>U135</t>
  </si>
  <si>
    <t xml:space="preserve">- - - Produit destiné à être utilisé autrement que comme carburant  (9301) </t>
  </si>
  <si>
    <t xml:space="preserve">- -  Autres gaz de pétrole liquéfiés : </t>
  </si>
  <si>
    <t>27 11 19 00 00</t>
  </si>
  <si>
    <t>- - - Sous conditions d'emploi (53512 53520 53519 53600 9301 63011)</t>
  </si>
  <si>
    <t>- - - Produit destiné à être utilisé comme carburant (53512 53519 53600 9301 63011)</t>
  </si>
  <si>
    <t xml:space="preserve">- - - Produit destiné à être utilisé comme combustible (53512 53600 9301) </t>
  </si>
  <si>
    <t>- - - Produit destiné à être utilisé autrement que comme carburant, comme combustible ou que sous conditions d'emploi (53600 9301)</t>
  </si>
  <si>
    <t xml:space="preserve">- A l'etat gazeux : </t>
  </si>
  <si>
    <t xml:space="preserve">- - Gaz naturel : </t>
  </si>
  <si>
    <t>27 11 21 00 00</t>
  </si>
  <si>
    <t>U136</t>
  </si>
  <si>
    <t xml:space="preserve">- - - Produit comprimé et destiné à être utilisé comme carburant (53512 53600 63011) </t>
  </si>
  <si>
    <t>TJ</t>
  </si>
  <si>
    <t>U160</t>
  </si>
  <si>
    <t>- - - Destiné, sous condition d'emploi, à alimenter des moteurs stationnaires, y compris dans le cadre d'essais</t>
  </si>
  <si>
    <t xml:space="preserve">- - - Produit destiné à être utilisé autrement que comme carburant   </t>
  </si>
  <si>
    <t>- - Autres :</t>
  </si>
  <si>
    <t>27 11 29 00 00</t>
  </si>
  <si>
    <t>- - - Produit destiné à être utilisé comme carburant (53512 53600 63011)</t>
  </si>
  <si>
    <t>100M3</t>
  </si>
  <si>
    <t>- - - Produit destiné à être utilisé autrement que comme carburant (53600 63011)</t>
  </si>
  <si>
    <t xml:space="preserve">Vaseline; paraffine, cire de pétrole microcristalline, slack wax, ozokérite, cire de lignite, cire de tourbe, autres cires minérales et produits similaires obtenus par synthèse ou par d'autres procédés, même colorés : </t>
  </si>
  <si>
    <t xml:space="preserve">- Vaseline  : </t>
  </si>
  <si>
    <t>27 12 10 10 00</t>
  </si>
  <si>
    <t>27 12 10 90 00</t>
  </si>
  <si>
    <t xml:space="preserve">- Paraffine contenant en poids moins de 0,75% d'huile : </t>
  </si>
  <si>
    <t>27 12 20 10 00</t>
  </si>
  <si>
    <t>27 12 20 90 00</t>
  </si>
  <si>
    <t>- Paraffine, cire de pétrole et résidu paraffineux, bruts :</t>
  </si>
  <si>
    <t>27 12 90 31 00</t>
  </si>
  <si>
    <t>- - destinés à subir un traitement défini (B)</t>
  </si>
  <si>
    <t>27 12 90 33 00</t>
  </si>
  <si>
    <t>- - destinés à subir une transformation chimique par un traitement autre que ceux définis pour la sous-position 27 12 90 31(B)</t>
  </si>
  <si>
    <t>27 12 90 39 00</t>
  </si>
  <si>
    <r>
      <t xml:space="preserve">- </t>
    </r>
    <r>
      <rPr>
        <i/>
        <sz val="8"/>
        <rFont val="Arial"/>
        <family val="2"/>
      </rPr>
      <t>Autres</t>
    </r>
    <r>
      <rPr>
        <sz val="8"/>
        <rFont val="Arial"/>
        <family val="2"/>
      </rPr>
      <t xml:space="preserve"> : </t>
    </r>
  </si>
  <si>
    <t xml:space="preserve">- - mélange de 1-alcènes contenant en poids 80% ou plus de 1-alcène dont la chaine est  &gt; ou = à 24 &amp; &lt; à 28 atomes de carbone :  </t>
  </si>
  <si>
    <t>27 12 90 91 00</t>
  </si>
  <si>
    <r>
      <t>U137</t>
    </r>
    <r>
      <rPr>
        <sz val="8"/>
        <color indexed="9"/>
        <rFont val="Antique Olive (W1)"/>
        <family val="0"/>
      </rPr>
      <t>r</t>
    </r>
  </si>
  <si>
    <r>
      <t>U138</t>
    </r>
    <r>
      <rPr>
        <sz val="8"/>
        <color indexed="9"/>
        <rFont val="Arial"/>
        <family val="2"/>
      </rPr>
      <t>r</t>
    </r>
  </si>
  <si>
    <t xml:space="preserve">- - Autres : </t>
  </si>
  <si>
    <t xml:space="preserve">- - - mélange de 1-alcènes contenant en poids 80% ou plus de 1-alcène d'une longueur de chaine de 20 ou 22 atomes de carbone  : </t>
  </si>
  <si>
    <t>27 12 90 99 10</t>
  </si>
  <si>
    <r>
      <t>U137</t>
    </r>
    <r>
      <rPr>
        <sz val="8"/>
        <color indexed="9"/>
        <rFont val="Arial"/>
        <family val="2"/>
      </rPr>
      <t>r</t>
    </r>
  </si>
  <si>
    <t xml:space="preserve">- - - autres : </t>
  </si>
  <si>
    <t>27 12 90 99 90</t>
  </si>
  <si>
    <t xml:space="preserve">Mélanges bitumineux à base d'asphalte ou de bitume naturels, de bitume de pétrole, de goudron minéral ou de brai de goudron minéral (extrait) : </t>
  </si>
  <si>
    <t>27 15 00 00 00</t>
  </si>
  <si>
    <t>U139</t>
  </si>
  <si>
    <t>U140</t>
  </si>
  <si>
    <t>- Produits autres que bitumes fluxés (cut-backs), émulsions de bitume de pétrole et similaires</t>
  </si>
  <si>
    <t xml:space="preserve">Hydrocarbures acycliques </t>
  </si>
  <si>
    <t>- saturés</t>
  </si>
  <si>
    <t>29 01 10 00 00</t>
  </si>
  <si>
    <t>- - Produit destiné à être utilisé comme combustible (53501 9301)</t>
  </si>
  <si>
    <t>- - Produit destiné à être utilisé autrement que comme combustible (9301)</t>
  </si>
  <si>
    <t xml:space="preserve">- non saturés </t>
  </si>
  <si>
    <t>- - Ethylène</t>
  </si>
  <si>
    <t>29 01 21 00 00</t>
  </si>
  <si>
    <t>- - - Produit destiné à être utilisé comme combustible (53501 9301)</t>
  </si>
  <si>
    <t>29 01.21.00.00</t>
  </si>
  <si>
    <t>- - - Produit destiné à être utilisé autrement que comme combustible (9301)</t>
  </si>
  <si>
    <t>- - Propène (propylène)</t>
  </si>
  <si>
    <t>29 01 22 00 00</t>
  </si>
  <si>
    <t>- - - Produit destiné à être utilisé comme combustible (53501)</t>
  </si>
  <si>
    <t>- - - Produit destiné à être utilisé autrement que comme combustible</t>
  </si>
  <si>
    <t xml:space="preserve">- - Butène (butylène et ses isomères) </t>
  </si>
  <si>
    <t>- - - But-1-ène et but-2-ène</t>
  </si>
  <si>
    <t>29 01 23 10 00</t>
  </si>
  <si>
    <t>- - - - Produit destiné à être utilisé comme combustible ( 53501)</t>
  </si>
  <si>
    <t>- - - - Produit destiné à être utilisé autrement que comme combustible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</si>
</sst>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4">
    <font>
      <sz val="10"/>
      <name val="Arial"/>
      <family val="2"/>
    </font>
    <font>
      <sz val="8"/>
      <name val="Arial"/>
      <family val="2"/>
    </font>
    <font>
      <sz val="8"/>
      <name val="Antique Olive (W1)"/>
      <family val="2"/>
    </font>
    <font>
      <i/>
      <sz val="8"/>
      <name val="Arial"/>
      <family val="2"/>
    </font>
    <font>
      <sz val="10"/>
      <name val="Lucida Sans Unicode"/>
      <family val="0"/>
    </font>
    <font>
      <sz val="8"/>
      <color indexed="11"/>
      <name val="Arial"/>
      <family val="2"/>
    </font>
    <font>
      <sz val="7"/>
      <name val="Antique Olive (W1)"/>
      <family val="0"/>
    </font>
    <font>
      <sz val="8"/>
      <color indexed="9"/>
      <name val="Antique Olive (W1)"/>
      <family val="0"/>
    </font>
    <font>
      <sz val="8"/>
      <color indexed="9"/>
      <name val="Arial"/>
      <family val="2"/>
    </font>
    <font>
      <strike/>
      <sz val="8"/>
      <name val="Antique Olive (W1)"/>
      <family val="0"/>
    </font>
    <font>
      <b/>
      <sz val="10"/>
      <name val="Arial"/>
      <family val="2"/>
    </font>
    <font>
      <b/>
      <u val="single"/>
      <sz val="10"/>
      <name val="Arial"/>
      <family val="2"/>
    </font>
    <font>
      <b/>
      <sz val="13"/>
      <name val="Arial"/>
      <family val="2"/>
    </font>
    <font>
      <b/>
      <sz val="8"/>
      <name val="Arial"/>
      <family val="2"/>
    </font>
  </fonts>
  <fills count="2">
    <fill>
      <patternFill/>
    </fill>
    <fill>
      <patternFill patternType="gray125"/>
    </fill>
  </fills>
  <borders count="8">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ont="0" applyFill="0" applyBorder="0" applyAlignment="0" applyProtection="0"/>
  </cellStyleXfs>
  <cellXfs count="139">
    <xf numFmtId="0" fontId="0" fillId="0" borderId="0" xfId="0" applyAlignment="1">
      <alignment/>
    </xf>
    <xf numFmtId="0" fontId="1" fillId="0" borderId="0" xfId="0" applyFont="1" applyAlignment="1">
      <alignment/>
    </xf>
    <xf numFmtId="164" fontId="1" fillId="0" borderId="0" xfId="0" applyNumberFormat="1" applyFont="1" applyAlignment="1">
      <alignment horizontal="center"/>
    </xf>
    <xf numFmtId="0" fontId="1" fillId="0" borderId="1"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Alignment="1">
      <alignment wrapText="1"/>
    </xf>
    <xf numFmtId="164" fontId="1" fillId="0" borderId="1" xfId="0" applyNumberFormat="1" applyFont="1" applyFill="1" applyBorder="1" applyAlignment="1">
      <alignment horizontal="center" wrapText="1"/>
    </xf>
    <xf numFmtId="0" fontId="2" fillId="0" borderId="1" xfId="19" applyNumberFormat="1" applyFont="1" applyFill="1" applyBorder="1" applyAlignment="1" applyProtection="1">
      <alignment horizontal="center" vertical="center" wrapText="1"/>
      <protection/>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9" fontId="2" fillId="0" borderId="2" xfId="19" applyFont="1" applyFill="1" applyBorder="1" applyAlignment="1" applyProtection="1">
      <alignment horizontal="left" vertical="center" wrapText="1"/>
      <protection/>
    </xf>
    <xf numFmtId="9" fontId="1" fillId="0" borderId="2" xfId="0" applyNumberFormat="1" applyFont="1" applyFill="1" applyBorder="1" applyAlignment="1">
      <alignment horizontal="justify"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164" fontId="1" fillId="0" borderId="3" xfId="0" applyNumberFormat="1" applyFont="1" applyFill="1" applyBorder="1" applyAlignment="1">
      <alignment horizontal="center" wrapText="1"/>
    </xf>
    <xf numFmtId="1" fontId="2" fillId="0" borderId="2" xfId="19" applyNumberFormat="1" applyFont="1" applyFill="1" applyBorder="1" applyAlignment="1" applyProtection="1">
      <alignment horizontal="left" vertical="center" wrapText="1"/>
      <protection/>
    </xf>
    <xf numFmtId="9" fontId="2" fillId="0" borderId="2" xfId="19" applyFont="1" applyFill="1" applyBorder="1" applyAlignment="1" applyProtection="1">
      <alignment horizontal="left" vertical="center" wrapText="1"/>
      <protection/>
    </xf>
    <xf numFmtId="0" fontId="1" fillId="0" borderId="2" xfId="0" applyFont="1" applyFill="1" applyBorder="1" applyAlignment="1">
      <alignment horizontal="justify" vertical="center" wrapText="1"/>
    </xf>
    <xf numFmtId="16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wrapText="1"/>
    </xf>
    <xf numFmtId="0" fontId="0" fillId="0" borderId="2" xfId="0" applyFont="1" applyFill="1" applyBorder="1" applyAlignment="1">
      <alignment horizontal="justify" vertical="center" wrapText="1"/>
    </xf>
    <xf numFmtId="0" fontId="4" fillId="0" borderId="2" xfId="0" applyFont="1" applyFill="1" applyBorder="1" applyAlignment="1">
      <alignment horizontal="justify" vertical="center" wrapText="1"/>
    </xf>
    <xf numFmtId="10" fontId="1"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1" fillId="0" borderId="4" xfId="0" applyFont="1" applyBorder="1" applyAlignment="1">
      <alignment horizontal="center" vertical="center" wrapText="1"/>
    </xf>
    <xf numFmtId="9" fontId="2" fillId="0" borderId="4" xfId="19" applyFont="1" applyFill="1" applyBorder="1" applyAlignment="1" applyProtection="1">
      <alignment horizontal="left" vertical="center" wrapText="1"/>
      <protection/>
    </xf>
    <xf numFmtId="9" fontId="2" fillId="0" borderId="4" xfId="19" applyFont="1" applyFill="1" applyBorder="1" applyAlignment="1" applyProtection="1">
      <alignment horizontal="left" vertical="center" wrapText="1"/>
      <protection/>
    </xf>
    <xf numFmtId="0" fontId="1" fillId="0" borderId="4" xfId="0" applyFont="1" applyFill="1" applyBorder="1" applyAlignment="1">
      <alignment horizontal="justify" vertical="center" wrapText="1"/>
    </xf>
    <xf numFmtId="0" fontId="1"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left" vertical="center" wrapText="1" indent="3"/>
    </xf>
    <xf numFmtId="0" fontId="1" fillId="0" borderId="2" xfId="0" applyFont="1" applyFill="1" applyBorder="1" applyAlignment="1">
      <alignment horizontal="left" vertical="center" wrapText="1" indent="3"/>
    </xf>
    <xf numFmtId="0" fontId="1" fillId="0" borderId="5" xfId="0" applyFont="1" applyBorder="1" applyAlignment="1">
      <alignment horizontal="center" vertical="center" wrapText="1"/>
    </xf>
    <xf numFmtId="9" fontId="2" fillId="0" borderId="5" xfId="19" applyFont="1" applyFill="1" applyBorder="1" applyAlignment="1" applyProtection="1">
      <alignment horizontal="left" vertical="center" wrapText="1"/>
      <protection/>
    </xf>
    <xf numFmtId="9" fontId="2" fillId="0" borderId="5" xfId="19" applyFont="1" applyFill="1" applyBorder="1" applyAlignment="1" applyProtection="1">
      <alignment horizontal="left" vertical="center" wrapText="1"/>
      <protection/>
    </xf>
    <xf numFmtId="0" fontId="1" fillId="0" borderId="0" xfId="0" applyFont="1" applyFill="1" applyBorder="1" applyAlignment="1">
      <alignment horizontal="left" vertical="center" wrapText="1" indent="3"/>
    </xf>
    <xf numFmtId="0" fontId="1" fillId="0" borderId="2" xfId="0" applyFont="1" applyFill="1" applyBorder="1" applyAlignment="1">
      <alignment vertical="center" wrapText="1"/>
    </xf>
    <xf numFmtId="1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Alignment="1">
      <alignment wrapText="1"/>
    </xf>
    <xf numFmtId="0" fontId="0" fillId="0" borderId="2" xfId="0" applyFont="1" applyFill="1" applyBorder="1" applyAlignment="1">
      <alignment horizontal="left" vertical="center" wrapText="1" indent="3"/>
    </xf>
    <xf numFmtId="9" fontId="2" fillId="0" borderId="0" xfId="19" applyFont="1" applyFill="1" applyBorder="1" applyAlignment="1" applyProtection="1">
      <alignment horizontal="left" vertical="center" wrapText="1"/>
      <protection/>
    </xf>
    <xf numFmtId="0" fontId="1" fillId="0" borderId="2" xfId="0" applyFont="1" applyFill="1" applyBorder="1" applyAlignment="1">
      <alignment horizontal="left" vertical="center" wrapText="1"/>
    </xf>
    <xf numFmtId="2" fontId="1" fillId="0" borderId="2" xfId="0" applyNumberFormat="1" applyFont="1" applyFill="1" applyBorder="1" applyAlignment="1">
      <alignment horizontal="center" vertical="center" wrapText="1"/>
    </xf>
    <xf numFmtId="0" fontId="1" fillId="0" borderId="2" xfId="0" applyFont="1" applyBorder="1" applyAlignment="1">
      <alignment horizontal="left" vertical="center" wrapText="1" indent="3"/>
    </xf>
    <xf numFmtId="0" fontId="1" fillId="0" borderId="0" xfId="0" applyFont="1" applyBorder="1" applyAlignment="1">
      <alignment wrapText="1"/>
    </xf>
    <xf numFmtId="0" fontId="1" fillId="0" borderId="5" xfId="0" applyFont="1" applyFill="1" applyBorder="1" applyAlignment="1">
      <alignment horizontal="left" vertical="center" wrapText="1" indent="3"/>
    </xf>
    <xf numFmtId="0" fontId="1" fillId="0" borderId="5" xfId="0" applyFont="1" applyFill="1" applyBorder="1" applyAlignment="1">
      <alignment horizontal="center" vertical="center" wrapText="1"/>
    </xf>
    <xf numFmtId="10" fontId="1" fillId="0" borderId="5" xfId="0" applyFont="1" applyFill="1" applyBorder="1" applyAlignment="1">
      <alignment horizontal="center" vertical="center" wrapText="1"/>
    </xf>
    <xf numFmtId="0" fontId="1" fillId="0" borderId="2" xfId="0" applyFont="1" applyBorder="1" applyAlignment="1">
      <alignment horizontal="left" wrapText="1" indent="3"/>
    </xf>
    <xf numFmtId="0" fontId="1" fillId="0" borderId="2" xfId="0" applyFont="1" applyBorder="1" applyAlignment="1">
      <alignment wrapText="1"/>
    </xf>
    <xf numFmtId="0" fontId="1" fillId="0" borderId="0" xfId="0" applyFont="1" applyBorder="1" applyAlignment="1">
      <alignment horizontal="left" wrapText="1" indent="3"/>
    </xf>
    <xf numFmtId="10" fontId="1" fillId="0" borderId="0"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9" fontId="1" fillId="0" borderId="2" xfId="19" applyFont="1" applyFill="1" applyBorder="1" applyAlignment="1" applyProtection="1">
      <alignment horizontal="left" vertical="center" wrapText="1"/>
      <protection/>
    </xf>
    <xf numFmtId="2" fontId="1" fillId="0" borderId="2" xfId="19" applyNumberFormat="1" applyFont="1" applyFill="1" applyBorder="1" applyAlignment="1" applyProtection="1">
      <alignment horizontal="justify" vertical="center" wrapText="1"/>
      <protection/>
    </xf>
    <xf numFmtId="1" fontId="2" fillId="0" borderId="2" xfId="19" applyNumberFormat="1" applyFont="1" applyFill="1" applyBorder="1" applyAlignment="1" applyProtection="1">
      <alignment horizontal="center" vertical="center" wrapText="1"/>
      <protection/>
    </xf>
    <xf numFmtId="9" fontId="2" fillId="0" borderId="2" xfId="19" applyFont="1" applyFill="1" applyBorder="1" applyAlignment="1" applyProtection="1">
      <alignment horizontal="center" vertical="center" wrapText="1"/>
      <protection/>
    </xf>
    <xf numFmtId="0" fontId="1" fillId="0" borderId="0" xfId="0" applyFont="1" applyFill="1" applyBorder="1" applyAlignment="1">
      <alignment horizontal="left" vertical="center" wrapText="1"/>
    </xf>
    <xf numFmtId="0" fontId="2" fillId="0" borderId="0" xfId="19" applyNumberFormat="1" applyFont="1" applyFill="1" applyBorder="1" applyAlignment="1" applyProtection="1">
      <alignment horizontal="left" vertical="center" wrapText="1"/>
      <protection/>
    </xf>
    <xf numFmtId="1" fontId="2" fillId="0" borderId="0" xfId="19" applyNumberFormat="1" applyFont="1" applyFill="1" applyBorder="1" applyAlignment="1" applyProtection="1">
      <alignment horizontal="left" vertical="center" wrapText="1"/>
      <protection/>
    </xf>
    <xf numFmtId="0" fontId="1" fillId="0" borderId="2" xfId="0" applyNumberFormat="1" applyFont="1" applyBorder="1" applyAlignment="1">
      <alignment horizontal="center" vertical="center" wrapText="1"/>
    </xf>
    <xf numFmtId="9" fontId="2" fillId="0" borderId="2" xfId="19" applyFont="1" applyFill="1" applyBorder="1" applyAlignment="1" applyProtection="1">
      <alignment vertical="center" wrapText="1"/>
      <protection/>
    </xf>
    <xf numFmtId="0" fontId="1" fillId="0" borderId="0" xfId="0" applyFont="1" applyFill="1" applyAlignment="1">
      <alignment vertical="center" wrapText="1"/>
    </xf>
    <xf numFmtId="0" fontId="1" fillId="0" borderId="0" xfId="0" applyFont="1" applyFill="1" applyBorder="1" applyAlignment="1">
      <alignment vertical="center" wrapText="1"/>
    </xf>
    <xf numFmtId="9" fontId="1" fillId="0" borderId="2" xfId="19" applyFont="1" applyFill="1" applyBorder="1" applyAlignment="1" applyProtection="1">
      <alignment vertical="center" wrapText="1"/>
      <protection/>
    </xf>
    <xf numFmtId="9" fontId="9" fillId="0" borderId="2" xfId="19" applyFont="1" applyFill="1" applyBorder="1" applyAlignment="1" applyProtection="1">
      <alignment vertical="center" wrapText="1"/>
      <protection/>
    </xf>
    <xf numFmtId="9" fontId="2" fillId="0" borderId="2" xfId="19" applyFont="1" applyFill="1" applyBorder="1" applyAlignment="1" applyProtection="1">
      <alignment vertical="center" wrapText="1"/>
      <protection/>
    </xf>
    <xf numFmtId="0" fontId="1" fillId="0" borderId="6" xfId="0" applyFont="1" applyBorder="1" applyAlignment="1">
      <alignment horizontal="center" vertical="center" wrapText="1"/>
    </xf>
    <xf numFmtId="9" fontId="2" fillId="0" borderId="6" xfId="19" applyFont="1" applyFill="1" applyBorder="1" applyAlignment="1" applyProtection="1">
      <alignment vertical="center" wrapText="1"/>
      <protection/>
    </xf>
    <xf numFmtId="0" fontId="2" fillId="0" borderId="6" xfId="0" applyFont="1" applyFill="1" applyBorder="1" applyAlignment="1" applyProtection="1">
      <alignment vertical="center" wrapText="1"/>
      <protection/>
    </xf>
    <xf numFmtId="0" fontId="1" fillId="0" borderId="6" xfId="0" applyFont="1" applyFill="1" applyBorder="1" applyAlignment="1">
      <alignment horizontal="justify" vertical="center" wrapText="1"/>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9" fontId="2" fillId="0" borderId="0" xfId="19"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164" fontId="1"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protection/>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164" fontId="1" fillId="0" borderId="0" xfId="0" applyNumberFormat="1" applyFont="1" applyFill="1" applyAlignment="1">
      <alignment horizontal="center" vertical="center" wrapText="1"/>
    </xf>
    <xf numFmtId="0" fontId="2" fillId="0" borderId="0" xfId="0" applyFont="1" applyFill="1" applyBorder="1" applyAlignment="1">
      <alignment horizontal="center" vertical="top" wrapText="1"/>
    </xf>
    <xf numFmtId="0" fontId="1" fillId="0" borderId="0" xfId="0" applyFont="1" applyFill="1" applyBorder="1" applyAlignment="1">
      <alignment horizontal="justify" wrapText="1"/>
    </xf>
    <xf numFmtId="164" fontId="1" fillId="0" borderId="0" xfId="0" applyNumberFormat="1" applyFont="1" applyFill="1" applyAlignment="1">
      <alignment horizontal="center" wrapText="1"/>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Border="1" applyAlignment="1">
      <alignment/>
    </xf>
    <xf numFmtId="0" fontId="11" fillId="0" borderId="3" xfId="0" applyFont="1" applyBorder="1" applyAlignment="1">
      <alignment horizontal="center" vertical="center"/>
    </xf>
    <xf numFmtId="0" fontId="0" fillId="0" borderId="3" xfId="0" applyBorder="1" applyAlignment="1">
      <alignment horizontal="center" vertical="center"/>
    </xf>
    <xf numFmtId="0" fontId="0" fillId="0" borderId="2" xfId="0" applyFont="1" applyBorder="1" applyAlignment="1">
      <alignment/>
    </xf>
    <xf numFmtId="0" fontId="0" fillId="0" borderId="2" xfId="0" applyFont="1" applyBorder="1" applyAlignment="1">
      <alignment horizontal="center" vertical="center"/>
    </xf>
    <xf numFmtId="2" fontId="0" fillId="0" borderId="2" xfId="0" applyNumberFormat="1" applyBorder="1" applyAlignment="1">
      <alignment horizontal="center" vertical="center"/>
    </xf>
    <xf numFmtId="0" fontId="0" fillId="0" borderId="2" xfId="0" applyFont="1" applyBorder="1" applyAlignment="1">
      <alignment wrapText="1"/>
    </xf>
    <xf numFmtId="0" fontId="0" fillId="0" borderId="0" xfId="0" applyFont="1" applyAlignment="1">
      <alignment horizontal="center" vertical="center"/>
    </xf>
    <xf numFmtId="0" fontId="0" fillId="0" borderId="6" xfId="0" applyBorder="1" applyAlignment="1">
      <alignment/>
    </xf>
    <xf numFmtId="2" fontId="0" fillId="0" borderId="6" xfId="0" applyNumberFormat="1" applyBorder="1" applyAlignment="1">
      <alignment/>
    </xf>
    <xf numFmtId="2" fontId="0" fillId="0" borderId="3" xfId="0" applyNumberFormat="1" applyBorder="1" applyAlignment="1">
      <alignment/>
    </xf>
    <xf numFmtId="0" fontId="0" fillId="0" borderId="6" xfId="0" applyFont="1" applyBorder="1" applyAlignment="1">
      <alignment horizontal="center" vertical="center"/>
    </xf>
    <xf numFmtId="2" fontId="0" fillId="0" borderId="6" xfId="0" applyNumberFormat="1" applyBorder="1" applyAlignment="1">
      <alignment horizontal="center" vertical="center"/>
    </xf>
    <xf numFmtId="0" fontId="0" fillId="0" borderId="1" xfId="0" applyBorder="1" applyAlignment="1">
      <alignmen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3" xfId="0" applyFont="1" applyBorder="1" applyAlignment="1">
      <alignment/>
    </xf>
    <xf numFmtId="10" fontId="0" fillId="0" borderId="1" xfId="0" applyNumberFormat="1" applyBorder="1" applyAlignment="1">
      <alignment/>
    </xf>
    <xf numFmtId="0" fontId="10" fillId="0" borderId="1" xfId="0" applyFont="1" applyBorder="1" applyAlignment="1">
      <alignment/>
    </xf>
    <xf numFmtId="2" fontId="0" fillId="0" borderId="1" xfId="0" applyNumberFormat="1" applyBorder="1" applyAlignment="1">
      <alignment horizontal="center" vertical="center"/>
    </xf>
    <xf numFmtId="0" fontId="0" fillId="0" borderId="1" xfId="0" applyBorder="1" applyAlignment="1">
      <alignment horizontal="center"/>
    </xf>
    <xf numFmtId="0" fontId="0" fillId="0" borderId="1" xfId="0" applyFont="1" applyBorder="1" applyAlignment="1">
      <alignment wrapText="1"/>
    </xf>
    <xf numFmtId="0" fontId="11" fillId="0" borderId="1" xfId="0" applyFont="1" applyBorder="1" applyAlignment="1">
      <alignment horizontal="center" vertical="center"/>
    </xf>
    <xf numFmtId="2" fontId="0" fillId="0" borderId="1" xfId="0" applyNumberFormat="1" applyBorder="1" applyAlignment="1">
      <alignment/>
    </xf>
    <xf numFmtId="49" fontId="1" fillId="0" borderId="2" xfId="19" applyNumberFormat="1" applyFont="1" applyFill="1" applyBorder="1" applyAlignment="1" applyProtection="1">
      <alignment horizontal="justify" vertical="center" wrapText="1"/>
      <protection/>
    </xf>
    <xf numFmtId="49" fontId="1" fillId="0" borderId="2" xfId="0" applyNumberFormat="1" applyFont="1" applyFill="1" applyBorder="1" applyAlignment="1">
      <alignment horizontal="justify" vertical="center" wrapText="1"/>
    </xf>
    <xf numFmtId="49" fontId="0" fillId="0" borderId="2" xfId="0" applyNumberFormat="1" applyFont="1" applyFill="1" applyBorder="1" applyAlignment="1">
      <alignment horizontal="justify" vertical="center" wrapText="1"/>
    </xf>
    <xf numFmtId="49" fontId="0" fillId="0" borderId="2" xfId="0" applyNumberForma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49" fontId="0" fillId="0" borderId="2" xfId="0" applyNumberFormat="1" applyBorder="1" applyAlignment="1">
      <alignment/>
    </xf>
    <xf numFmtId="0" fontId="0" fillId="0" borderId="2" xfId="0"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textRotation="255" wrapText="1"/>
    </xf>
    <xf numFmtId="9" fontId="2" fillId="0" borderId="1" xfId="19" applyFont="1" applyFill="1" applyBorder="1" applyAlignment="1" applyProtection="1">
      <alignment horizontal="left" vertical="center" wrapText="1" indent="1"/>
      <protection/>
    </xf>
    <xf numFmtId="9" fontId="2" fillId="0" borderId="1" xfId="19" applyFont="1" applyFill="1" applyBorder="1" applyAlignment="1" applyProtection="1">
      <alignment horizontal="center" vertical="center" wrapText="1"/>
      <protection/>
    </xf>
    <xf numFmtId="0" fontId="1" fillId="0" borderId="1" xfId="0" applyFont="1" applyFill="1" applyBorder="1" applyAlignment="1">
      <alignment horizontal="center" vertical="center" wrapText="1"/>
    </xf>
    <xf numFmtId="0" fontId="2" fillId="0" borderId="0" xfId="19" applyNumberFormat="1" applyFont="1" applyFill="1" applyBorder="1" applyAlignment="1" applyProtection="1">
      <alignment horizontal="left" vertical="center" wrapText="1"/>
      <protection/>
    </xf>
    <xf numFmtId="0" fontId="10" fillId="0" borderId="0" xfId="0" applyFont="1" applyAlignment="1">
      <alignment/>
    </xf>
    <xf numFmtId="0" fontId="0" fillId="0" borderId="0" xfId="0" applyAlignment="1">
      <alignment/>
    </xf>
    <xf numFmtId="0" fontId="11" fillId="0" borderId="0" xfId="0" applyFont="1" applyAlignment="1">
      <alignment/>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16"/>
  <sheetViews>
    <sheetView view="pageBreakPreview" zoomScaleSheetLayoutView="100" workbookViewId="0" topLeftCell="B178">
      <selection activeCell="D195" sqref="D195"/>
    </sheetView>
  </sheetViews>
  <sheetFormatPr defaultColWidth="11.421875" defaultRowHeight="12.75"/>
  <cols>
    <col min="1" max="1" width="4.28125" style="1" customWidth="1"/>
    <col min="2" max="2" width="13.00390625" style="1" customWidth="1"/>
    <col min="3" max="3" width="6.421875" style="1" customWidth="1"/>
    <col min="4" max="4" width="72.421875" style="1" customWidth="1"/>
    <col min="5" max="5" width="5.8515625" style="1" customWidth="1"/>
    <col min="6" max="6" width="6.57421875" style="1" customWidth="1"/>
    <col min="7" max="7" width="6.421875" style="1" customWidth="1"/>
    <col min="8" max="8" width="6.00390625" style="1" customWidth="1"/>
    <col min="9" max="9" width="6.7109375" style="1" customWidth="1"/>
    <col min="10" max="10" width="5.7109375" style="1" customWidth="1"/>
    <col min="11" max="11" width="5.8515625" style="2" customWidth="1"/>
    <col min="12" max="16384" width="11.00390625" style="1" customWidth="1"/>
  </cols>
  <sheetData>
    <row r="1" spans="1:256" s="4" customFormat="1" ht="28.5" customHeight="1">
      <c r="A1" s="127" t="s">
        <v>178</v>
      </c>
      <c r="B1" s="128" t="s">
        <v>179</v>
      </c>
      <c r="C1" s="129" t="s">
        <v>180</v>
      </c>
      <c r="D1" s="130" t="s">
        <v>181</v>
      </c>
      <c r="E1" s="130" t="s">
        <v>182</v>
      </c>
      <c r="F1" s="130" t="s">
        <v>183</v>
      </c>
      <c r="G1" s="130" t="s">
        <v>184</v>
      </c>
      <c r="H1" s="130" t="s">
        <v>185</v>
      </c>
      <c r="I1" s="130" t="s">
        <v>186</v>
      </c>
      <c r="J1" s="130"/>
      <c r="K1" s="130"/>
      <c r="IT1" s="5"/>
      <c r="IU1" s="5"/>
      <c r="IV1" s="5"/>
    </row>
    <row r="2" spans="1:256" s="4" customFormat="1" ht="44.25" customHeight="1">
      <c r="A2" s="127"/>
      <c r="B2" s="128"/>
      <c r="C2" s="128"/>
      <c r="D2" s="130"/>
      <c r="E2" s="130"/>
      <c r="F2" s="130"/>
      <c r="G2" s="130"/>
      <c r="H2" s="130"/>
      <c r="I2" s="3" t="s">
        <v>187</v>
      </c>
      <c r="J2" s="3" t="s">
        <v>188</v>
      </c>
      <c r="K2" s="6" t="s">
        <v>189</v>
      </c>
      <c r="IT2" s="5"/>
      <c r="IU2" s="5"/>
      <c r="IV2" s="5"/>
    </row>
    <row r="3" spans="1:256" s="9" customFormat="1" ht="11.25">
      <c r="A3" s="7"/>
      <c r="B3" s="7">
        <v>1</v>
      </c>
      <c r="C3" s="7">
        <v>2</v>
      </c>
      <c r="D3" s="3">
        <v>3</v>
      </c>
      <c r="E3" s="3">
        <v>4</v>
      </c>
      <c r="F3" s="3">
        <v>5</v>
      </c>
      <c r="G3" s="3">
        <v>6</v>
      </c>
      <c r="H3" s="3">
        <v>7</v>
      </c>
      <c r="I3" s="3">
        <v>8</v>
      </c>
      <c r="J3" s="3">
        <v>9</v>
      </c>
      <c r="K3" s="8">
        <v>10</v>
      </c>
      <c r="IT3" s="10"/>
      <c r="IU3" s="10"/>
      <c r="IV3" s="5"/>
    </row>
    <row r="4" spans="1:256" s="4" customFormat="1" ht="31.5" customHeight="1">
      <c r="A4" s="11"/>
      <c r="B4" s="12"/>
      <c r="C4" s="12"/>
      <c r="D4" s="13" t="s">
        <v>190</v>
      </c>
      <c r="E4" s="14"/>
      <c r="F4" s="15"/>
      <c r="G4" s="15"/>
      <c r="H4" s="15"/>
      <c r="I4" s="15"/>
      <c r="J4" s="15"/>
      <c r="K4" s="16"/>
      <c r="IT4" s="5"/>
      <c r="IU4" s="5"/>
      <c r="IV4" s="5"/>
    </row>
    <row r="5" spans="1:256" s="4" customFormat="1" ht="19.5" customHeight="1">
      <c r="A5" s="11">
        <v>1</v>
      </c>
      <c r="B5" s="17" t="s">
        <v>191</v>
      </c>
      <c r="C5" s="18" t="s">
        <v>192</v>
      </c>
      <c r="D5" s="19" t="s">
        <v>193</v>
      </c>
      <c r="E5" s="15" t="s">
        <v>194</v>
      </c>
      <c r="F5" s="15" t="s">
        <v>194</v>
      </c>
      <c r="G5" s="15">
        <f>Feuille2!C11</f>
        <v>29.39</v>
      </c>
      <c r="H5" s="15" t="s">
        <v>195</v>
      </c>
      <c r="I5" s="15">
        <f>Feuille4!F10</f>
        <v>1.5</v>
      </c>
      <c r="J5" s="15" t="s">
        <v>194</v>
      </c>
      <c r="K5" s="20" t="s">
        <v>194</v>
      </c>
      <c r="IT5" s="5"/>
      <c r="IU5" s="5"/>
      <c r="IV5" s="5"/>
    </row>
    <row r="6" spans="1:256" s="4" customFormat="1" ht="21" customHeight="1">
      <c r="A6" s="11">
        <v>2</v>
      </c>
      <c r="B6" s="17" t="s">
        <v>191</v>
      </c>
      <c r="C6" s="12" t="s">
        <v>196</v>
      </c>
      <c r="D6" s="19" t="s">
        <v>197</v>
      </c>
      <c r="E6" s="15" t="s">
        <v>194</v>
      </c>
      <c r="F6" s="15" t="s">
        <v>194</v>
      </c>
      <c r="G6" s="15" t="s">
        <v>198</v>
      </c>
      <c r="H6" s="15" t="s">
        <v>194</v>
      </c>
      <c r="I6" s="15" t="s">
        <v>199</v>
      </c>
      <c r="J6" s="15" t="s">
        <v>194</v>
      </c>
      <c r="K6" s="20" t="s">
        <v>194</v>
      </c>
      <c r="IT6" s="5"/>
      <c r="IU6" s="5"/>
      <c r="IV6" s="5"/>
    </row>
    <row r="7" spans="1:256" s="4" customFormat="1" ht="39.75" customHeight="1">
      <c r="A7" s="11"/>
      <c r="B7" s="18"/>
      <c r="C7" s="18"/>
      <c r="D7" s="19" t="s">
        <v>200</v>
      </c>
      <c r="E7" s="14"/>
      <c r="F7" s="15"/>
      <c r="G7" s="15"/>
      <c r="H7" s="15"/>
      <c r="I7" s="15"/>
      <c r="J7" s="15"/>
      <c r="K7" s="21"/>
      <c r="IT7" s="5"/>
      <c r="IU7" s="5"/>
      <c r="IV7" s="5"/>
    </row>
    <row r="8" spans="1:256" s="4" customFormat="1" ht="20.25" customHeight="1">
      <c r="A8" s="11"/>
      <c r="B8" s="18"/>
      <c r="C8" s="18"/>
      <c r="D8" s="22" t="s">
        <v>201</v>
      </c>
      <c r="E8" s="14"/>
      <c r="F8" s="15"/>
      <c r="G8" s="15"/>
      <c r="H8" s="15"/>
      <c r="I8" s="15"/>
      <c r="J8" s="15"/>
      <c r="K8" s="21"/>
      <c r="IT8" s="5"/>
      <c r="IU8" s="5"/>
      <c r="IV8" s="5"/>
    </row>
    <row r="9" spans="1:256" s="4" customFormat="1" ht="20.25" customHeight="1">
      <c r="A9" s="11">
        <v>3</v>
      </c>
      <c r="B9" s="17" t="s">
        <v>202</v>
      </c>
      <c r="C9" s="12"/>
      <c r="D9" s="23" t="s">
        <v>203</v>
      </c>
      <c r="E9" s="15" t="s">
        <v>194</v>
      </c>
      <c r="F9" s="24">
        <f>Feuille4!B6</f>
        <v>0.03</v>
      </c>
      <c r="G9" s="15" t="s">
        <v>198</v>
      </c>
      <c r="H9" s="15" t="s">
        <v>204</v>
      </c>
      <c r="I9" s="15" t="s">
        <v>205</v>
      </c>
      <c r="J9" s="15" t="s">
        <v>194</v>
      </c>
      <c r="K9" s="20" t="s">
        <v>194</v>
      </c>
      <c r="IT9" s="5"/>
      <c r="IU9" s="5"/>
      <c r="IV9" s="5"/>
    </row>
    <row r="10" spans="1:256" s="4" customFormat="1" ht="21" customHeight="1">
      <c r="A10" s="11">
        <v>4</v>
      </c>
      <c r="B10" s="17" t="s">
        <v>206</v>
      </c>
      <c r="C10" s="12"/>
      <c r="D10" s="23" t="s">
        <v>207</v>
      </c>
      <c r="E10" s="15" t="s">
        <v>194</v>
      </c>
      <c r="F10" s="15" t="s">
        <v>194</v>
      </c>
      <c r="G10" s="15" t="s">
        <v>198</v>
      </c>
      <c r="H10" s="15" t="s">
        <v>194</v>
      </c>
      <c r="I10" s="15" t="s">
        <v>199</v>
      </c>
      <c r="J10" s="15" t="s">
        <v>194</v>
      </c>
      <c r="K10" s="20" t="s">
        <v>194</v>
      </c>
      <c r="IT10" s="5"/>
      <c r="IU10" s="5"/>
      <c r="IV10" s="5"/>
    </row>
    <row r="11" spans="1:256" s="4" customFormat="1" ht="12.75">
      <c r="A11" s="11"/>
      <c r="B11" s="18"/>
      <c r="C11" s="18"/>
      <c r="D11" s="22" t="s">
        <v>208</v>
      </c>
      <c r="E11" s="14"/>
      <c r="F11" s="15"/>
      <c r="G11" s="15"/>
      <c r="H11" s="15"/>
      <c r="I11" s="15"/>
      <c r="J11" s="15"/>
      <c r="K11" s="21"/>
      <c r="IT11" s="5"/>
      <c r="IU11" s="5"/>
      <c r="IV11" s="5"/>
    </row>
    <row r="12" spans="1:256" s="4" customFormat="1" ht="20.25" customHeight="1">
      <c r="A12" s="11">
        <v>5</v>
      </c>
      <c r="B12" s="18" t="s">
        <v>209</v>
      </c>
      <c r="C12" s="12"/>
      <c r="D12" s="23" t="s">
        <v>210</v>
      </c>
      <c r="E12" s="15" t="s">
        <v>194</v>
      </c>
      <c r="F12" s="24">
        <f>Feuille4!B6</f>
        <v>0.03</v>
      </c>
      <c r="G12" s="15" t="s">
        <v>198</v>
      </c>
      <c r="H12" s="15" t="s">
        <v>204</v>
      </c>
      <c r="I12" s="15" t="s">
        <v>205</v>
      </c>
      <c r="J12" s="15" t="s">
        <v>194</v>
      </c>
      <c r="K12" s="20" t="s">
        <v>194</v>
      </c>
      <c r="IT12" s="5"/>
      <c r="IU12" s="5"/>
      <c r="IV12" s="5"/>
    </row>
    <row r="13" spans="1:256" s="4" customFormat="1" ht="18" customHeight="1">
      <c r="A13" s="11">
        <v>6</v>
      </c>
      <c r="B13" s="18" t="s">
        <v>211</v>
      </c>
      <c r="C13" s="12"/>
      <c r="D13" s="23" t="s">
        <v>207</v>
      </c>
      <c r="E13" s="15" t="s">
        <v>194</v>
      </c>
      <c r="F13" s="15" t="s">
        <v>194</v>
      </c>
      <c r="G13" s="15" t="s">
        <v>198</v>
      </c>
      <c r="H13" s="15" t="s">
        <v>194</v>
      </c>
      <c r="I13" s="15" t="s">
        <v>199</v>
      </c>
      <c r="J13" s="15" t="s">
        <v>194</v>
      </c>
      <c r="K13" s="20" t="s">
        <v>194</v>
      </c>
      <c r="IT13" s="5"/>
      <c r="IU13" s="5"/>
      <c r="IV13" s="5"/>
    </row>
    <row r="14" spans="1:256" s="4" customFormat="1" ht="12.75">
      <c r="A14" s="11"/>
      <c r="B14" s="18"/>
      <c r="C14" s="18"/>
      <c r="D14" s="23" t="s">
        <v>212</v>
      </c>
      <c r="E14" s="14"/>
      <c r="F14" s="15"/>
      <c r="G14" s="15"/>
      <c r="H14" s="15"/>
      <c r="I14" s="15"/>
      <c r="J14" s="15"/>
      <c r="K14" s="21"/>
      <c r="IT14" s="5"/>
      <c r="IU14" s="5"/>
      <c r="IV14" s="5"/>
    </row>
    <row r="15" spans="1:256" s="4" customFormat="1" ht="19.5" customHeight="1">
      <c r="A15" s="11">
        <v>7</v>
      </c>
      <c r="B15" s="18" t="s">
        <v>213</v>
      </c>
      <c r="C15" s="12"/>
      <c r="D15" s="23" t="s">
        <v>210</v>
      </c>
      <c r="E15" s="15" t="s">
        <v>194</v>
      </c>
      <c r="F15" s="24">
        <f>Feuille4!B6</f>
        <v>0.03</v>
      </c>
      <c r="G15" s="15" t="s">
        <v>198</v>
      </c>
      <c r="H15" s="15" t="s">
        <v>204</v>
      </c>
      <c r="I15" s="15" t="s">
        <v>205</v>
      </c>
      <c r="J15" s="15" t="s">
        <v>194</v>
      </c>
      <c r="K15" s="20" t="s">
        <v>194</v>
      </c>
      <c r="IT15" s="5"/>
      <c r="IU15" s="5"/>
      <c r="IV15" s="5"/>
    </row>
    <row r="16" spans="1:256" s="4" customFormat="1" ht="18" customHeight="1">
      <c r="A16" s="11">
        <v>8</v>
      </c>
      <c r="B16" s="18" t="s">
        <v>214</v>
      </c>
      <c r="C16" s="12"/>
      <c r="D16" s="23" t="s">
        <v>207</v>
      </c>
      <c r="E16" s="15" t="s">
        <v>194</v>
      </c>
      <c r="F16" s="15" t="s">
        <v>194</v>
      </c>
      <c r="G16" s="15" t="s">
        <v>198</v>
      </c>
      <c r="H16" s="15" t="s">
        <v>204</v>
      </c>
      <c r="I16" s="15" t="s">
        <v>199</v>
      </c>
      <c r="J16" s="15" t="s">
        <v>194</v>
      </c>
      <c r="K16" s="20" t="s">
        <v>194</v>
      </c>
      <c r="IT16" s="5"/>
      <c r="IU16" s="5"/>
      <c r="IV16" s="5"/>
    </row>
    <row r="17" spans="1:256" s="4" customFormat="1" ht="24">
      <c r="A17" s="11"/>
      <c r="B17" s="18"/>
      <c r="C17" s="18"/>
      <c r="D17" s="22" t="s">
        <v>215</v>
      </c>
      <c r="E17" s="14"/>
      <c r="F17" s="15"/>
      <c r="G17" s="15"/>
      <c r="H17" s="15"/>
      <c r="I17" s="15"/>
      <c r="J17" s="15"/>
      <c r="K17" s="21"/>
      <c r="IT17" s="5"/>
      <c r="IU17" s="5"/>
      <c r="IV17" s="5"/>
    </row>
    <row r="18" spans="1:256" s="4" customFormat="1" ht="19.5" customHeight="1">
      <c r="A18" s="11"/>
      <c r="B18" s="18"/>
      <c r="C18" s="12"/>
      <c r="D18" s="19" t="s">
        <v>216</v>
      </c>
      <c r="E18" s="14"/>
      <c r="F18" s="15"/>
      <c r="G18" s="15"/>
      <c r="H18" s="15"/>
      <c r="I18" s="15"/>
      <c r="J18" s="15"/>
      <c r="K18" s="21"/>
      <c r="IT18" s="5"/>
      <c r="IU18" s="5"/>
      <c r="IV18" s="5"/>
    </row>
    <row r="19" spans="1:256" s="4" customFormat="1" ht="11.25">
      <c r="A19" s="11">
        <v>9</v>
      </c>
      <c r="B19" s="18" t="s">
        <v>217</v>
      </c>
      <c r="C19" s="12" t="s">
        <v>218</v>
      </c>
      <c r="D19" s="19" t="s">
        <v>219</v>
      </c>
      <c r="E19" s="15" t="s">
        <v>194</v>
      </c>
      <c r="F19" s="24">
        <f>Feuille4!B6</f>
        <v>0.03</v>
      </c>
      <c r="G19" s="15">
        <f>Feuille2!C7</f>
        <v>42.46</v>
      </c>
      <c r="H19" s="15" t="s">
        <v>204</v>
      </c>
      <c r="I19" s="15">
        <f>Feuille4!F3</f>
        <v>58.92</v>
      </c>
      <c r="J19" s="15" t="s">
        <v>194</v>
      </c>
      <c r="K19" s="20" t="s">
        <v>194</v>
      </c>
      <c r="IT19" s="5"/>
      <c r="IU19" s="5"/>
      <c r="IV19" s="5"/>
    </row>
    <row r="20" spans="1:256" s="4" customFormat="1" ht="11.25">
      <c r="A20" s="11">
        <v>10</v>
      </c>
      <c r="B20" s="18" t="s">
        <v>217</v>
      </c>
      <c r="C20" s="12" t="s">
        <v>220</v>
      </c>
      <c r="D20" s="19" t="s">
        <v>221</v>
      </c>
      <c r="E20" s="15" t="s">
        <v>194</v>
      </c>
      <c r="F20" s="24">
        <f>Feuille4!B6</f>
        <v>0.03</v>
      </c>
      <c r="G20" s="15">
        <f>Feuille2!C8</f>
        <v>50.32</v>
      </c>
      <c r="H20" s="15" t="s">
        <v>204</v>
      </c>
      <c r="I20" s="15">
        <f>Feuille4!F7</f>
        <v>41.69</v>
      </c>
      <c r="J20" s="15" t="s">
        <v>194</v>
      </c>
      <c r="K20" s="20" t="s">
        <v>194</v>
      </c>
      <c r="IT20" s="5"/>
      <c r="IU20" s="5"/>
      <c r="IV20" s="5"/>
    </row>
    <row r="21" spans="1:256" s="4" customFormat="1" ht="11.25">
      <c r="A21" s="11">
        <v>11</v>
      </c>
      <c r="B21" s="18" t="s">
        <v>222</v>
      </c>
      <c r="C21" s="18"/>
      <c r="D21" s="19" t="s">
        <v>223</v>
      </c>
      <c r="E21" s="15" t="s">
        <v>194</v>
      </c>
      <c r="F21" s="15" t="s">
        <v>194</v>
      </c>
      <c r="G21" s="15" t="s">
        <v>198</v>
      </c>
      <c r="H21" s="15" t="s">
        <v>204</v>
      </c>
      <c r="I21" s="15" t="s">
        <v>199</v>
      </c>
      <c r="J21" s="15" t="s">
        <v>194</v>
      </c>
      <c r="K21" s="20" t="s">
        <v>194</v>
      </c>
      <c r="IT21" s="5"/>
      <c r="IU21" s="5"/>
      <c r="IV21" s="5"/>
    </row>
    <row r="22" spans="1:256" s="4" customFormat="1" ht="19.5" customHeight="1">
      <c r="A22" s="11"/>
      <c r="B22" s="18"/>
      <c r="C22" s="18"/>
      <c r="D22" s="25" t="s">
        <v>224</v>
      </c>
      <c r="E22" s="14"/>
      <c r="F22" s="15"/>
      <c r="G22" s="15"/>
      <c r="H22" s="15"/>
      <c r="I22" s="15"/>
      <c r="J22" s="15"/>
      <c r="K22" s="21"/>
      <c r="IT22" s="5"/>
      <c r="IU22" s="5"/>
      <c r="IV22" s="5"/>
    </row>
    <row r="23" spans="1:256" s="4" customFormat="1" ht="21" customHeight="1">
      <c r="A23" s="26"/>
      <c r="B23" s="27"/>
      <c r="C23" s="28"/>
      <c r="D23" s="29" t="s">
        <v>225</v>
      </c>
      <c r="E23" s="30"/>
      <c r="F23" s="31"/>
      <c r="G23" s="31"/>
      <c r="H23" s="31"/>
      <c r="I23" s="31"/>
      <c r="J23" s="31"/>
      <c r="K23" s="21"/>
      <c r="IT23" s="5"/>
      <c r="IU23" s="5"/>
      <c r="IV23" s="5"/>
    </row>
    <row r="24" spans="1:256" s="4" customFormat="1" ht="20.25" customHeight="1">
      <c r="A24" s="11">
        <v>12</v>
      </c>
      <c r="B24" s="18" t="s">
        <v>226</v>
      </c>
      <c r="C24" s="12" t="s">
        <v>192</v>
      </c>
      <c r="D24" s="19" t="s">
        <v>227</v>
      </c>
      <c r="E24" s="15" t="s">
        <v>194</v>
      </c>
      <c r="F24" s="24">
        <f>Feuille4!B23</f>
        <v>0.017</v>
      </c>
      <c r="G24" s="15" t="s">
        <v>198</v>
      </c>
      <c r="H24" s="15" t="s">
        <v>204</v>
      </c>
      <c r="I24" s="15" t="s">
        <v>205</v>
      </c>
      <c r="J24" s="15" t="s">
        <v>194</v>
      </c>
      <c r="K24" s="20" t="s">
        <v>194</v>
      </c>
      <c r="IT24" s="5"/>
      <c r="IU24" s="5"/>
      <c r="IV24" s="5"/>
    </row>
    <row r="25" spans="1:256" s="4" customFormat="1" ht="18" customHeight="1">
      <c r="A25" s="11">
        <v>13</v>
      </c>
      <c r="B25" s="18" t="s">
        <v>226</v>
      </c>
      <c r="C25" s="12" t="s">
        <v>196</v>
      </c>
      <c r="D25" s="19" t="s">
        <v>228</v>
      </c>
      <c r="E25" s="15" t="s">
        <v>194</v>
      </c>
      <c r="F25" s="24">
        <f>Feuille4!B23</f>
        <v>0.017</v>
      </c>
      <c r="G25" s="15" t="s">
        <v>198</v>
      </c>
      <c r="H25" s="15" t="s">
        <v>204</v>
      </c>
      <c r="I25" s="15" t="s">
        <v>199</v>
      </c>
      <c r="J25" s="15" t="s">
        <v>194</v>
      </c>
      <c r="K25" s="20" t="s">
        <v>194</v>
      </c>
      <c r="IT25" s="5"/>
      <c r="IU25" s="5"/>
      <c r="IV25" s="5"/>
    </row>
    <row r="26" spans="1:256" s="4" customFormat="1" ht="20.25" customHeight="1">
      <c r="A26" s="11"/>
      <c r="B26" s="18"/>
      <c r="C26" s="12"/>
      <c r="D26" s="19" t="s">
        <v>229</v>
      </c>
      <c r="E26" s="14"/>
      <c r="F26" s="15"/>
      <c r="G26" s="15"/>
      <c r="H26" s="15"/>
      <c r="I26" s="15"/>
      <c r="J26" s="15"/>
      <c r="K26" s="21"/>
      <c r="IT26" s="5"/>
      <c r="IU26" s="5"/>
      <c r="IV26" s="5"/>
    </row>
    <row r="27" spans="1:256" s="4" customFormat="1" ht="18" customHeight="1">
      <c r="A27" s="11"/>
      <c r="B27" s="18"/>
      <c r="C27" s="12"/>
      <c r="D27" s="19" t="s">
        <v>230</v>
      </c>
      <c r="E27" s="14"/>
      <c r="F27" s="15"/>
      <c r="G27" s="15"/>
      <c r="H27" s="15"/>
      <c r="I27" s="15"/>
      <c r="J27" s="15"/>
      <c r="K27" s="21"/>
      <c r="IT27" s="5"/>
      <c r="IU27" s="5"/>
      <c r="IV27" s="5"/>
    </row>
    <row r="28" spans="1:256" s="4" customFormat="1" ht="20.25" customHeight="1">
      <c r="A28" s="11"/>
      <c r="B28" s="18"/>
      <c r="C28" s="12"/>
      <c r="D28" s="19" t="s">
        <v>231</v>
      </c>
      <c r="E28" s="14"/>
      <c r="F28" s="15"/>
      <c r="G28" s="15"/>
      <c r="H28" s="15"/>
      <c r="I28" s="15"/>
      <c r="J28" s="15"/>
      <c r="K28" s="21"/>
      <c r="IT28" s="5"/>
      <c r="IU28" s="5"/>
      <c r="IV28" s="5"/>
    </row>
    <row r="29" spans="1:256" s="4" customFormat="1" ht="22.5">
      <c r="A29" s="11"/>
      <c r="B29" s="18"/>
      <c r="C29" s="12"/>
      <c r="D29" s="19" t="s">
        <v>232</v>
      </c>
      <c r="E29" s="14"/>
      <c r="F29" s="15"/>
      <c r="G29" s="15"/>
      <c r="H29" s="15"/>
      <c r="I29" s="15"/>
      <c r="J29" s="15"/>
      <c r="K29" s="21"/>
      <c r="IT29" s="5"/>
      <c r="IU29" s="5"/>
      <c r="IV29" s="5"/>
    </row>
    <row r="30" spans="1:256" s="4" customFormat="1" ht="21" customHeight="1">
      <c r="A30" s="11">
        <v>14</v>
      </c>
      <c r="B30" s="18" t="s">
        <v>233</v>
      </c>
      <c r="C30" s="18" t="s">
        <v>192</v>
      </c>
      <c r="D30" s="19" t="s">
        <v>234</v>
      </c>
      <c r="E30" s="15" t="s">
        <v>194</v>
      </c>
      <c r="F30" s="24">
        <f>Feuille4!B24</f>
        <v>0.017</v>
      </c>
      <c r="G30" s="15" t="s">
        <v>198</v>
      </c>
      <c r="H30" s="15" t="s">
        <v>204</v>
      </c>
      <c r="I30" s="15" t="s">
        <v>205</v>
      </c>
      <c r="J30" s="15" t="s">
        <v>194</v>
      </c>
      <c r="K30" s="20" t="s">
        <v>194</v>
      </c>
      <c r="IT30" s="5"/>
      <c r="IU30" s="5"/>
      <c r="IV30" s="5"/>
    </row>
    <row r="31" spans="1:256" s="4" customFormat="1" ht="19.5" customHeight="1">
      <c r="A31" s="11">
        <v>15</v>
      </c>
      <c r="B31" s="18" t="s">
        <v>233</v>
      </c>
      <c r="C31" s="18" t="s">
        <v>196</v>
      </c>
      <c r="D31" s="19" t="s">
        <v>235</v>
      </c>
      <c r="E31" s="15" t="s">
        <v>194</v>
      </c>
      <c r="F31" s="24">
        <f>Feuille4!B24</f>
        <v>0.017</v>
      </c>
      <c r="G31" s="15" t="s">
        <v>198</v>
      </c>
      <c r="H31" s="15" t="s">
        <v>204</v>
      </c>
      <c r="I31" s="15" t="s">
        <v>199</v>
      </c>
      <c r="J31" s="15" t="s">
        <v>194</v>
      </c>
      <c r="K31" s="20" t="s">
        <v>194</v>
      </c>
      <c r="IT31" s="5"/>
      <c r="IU31" s="5"/>
      <c r="IV31" s="5"/>
    </row>
    <row r="32" spans="1:256" s="4" customFormat="1" ht="20.25" customHeight="1">
      <c r="A32" s="11"/>
      <c r="B32" s="18"/>
      <c r="C32" s="18"/>
      <c r="D32" s="19" t="s">
        <v>236</v>
      </c>
      <c r="E32" s="14"/>
      <c r="F32" s="15"/>
      <c r="G32" s="15"/>
      <c r="H32" s="15"/>
      <c r="I32" s="15"/>
      <c r="J32" s="15"/>
      <c r="K32" s="21"/>
      <c r="IT32" s="5"/>
      <c r="IU32" s="5"/>
      <c r="IV32" s="5"/>
    </row>
    <row r="33" spans="1:256" s="4" customFormat="1" ht="19.5" customHeight="1">
      <c r="A33" s="11">
        <v>16</v>
      </c>
      <c r="B33" s="18" t="s">
        <v>237</v>
      </c>
      <c r="C33" s="18" t="s">
        <v>192</v>
      </c>
      <c r="D33" s="19" t="s">
        <v>234</v>
      </c>
      <c r="E33" s="15" t="s">
        <v>194</v>
      </c>
      <c r="F33" s="24">
        <f>Feuille4!B24</f>
        <v>0.017</v>
      </c>
      <c r="G33" s="15" t="s">
        <v>198</v>
      </c>
      <c r="H33" s="15" t="s">
        <v>204</v>
      </c>
      <c r="I33" s="15" t="s">
        <v>205</v>
      </c>
      <c r="J33" s="15" t="s">
        <v>194</v>
      </c>
      <c r="K33" s="20" t="s">
        <v>194</v>
      </c>
      <c r="IT33" s="5"/>
      <c r="IU33" s="5"/>
      <c r="IV33" s="5"/>
    </row>
    <row r="34" spans="1:256" s="4" customFormat="1" ht="19.5" customHeight="1">
      <c r="A34" s="11">
        <v>17</v>
      </c>
      <c r="B34" s="18" t="s">
        <v>237</v>
      </c>
      <c r="C34" s="18" t="s">
        <v>196</v>
      </c>
      <c r="D34" s="19" t="s">
        <v>235</v>
      </c>
      <c r="E34" s="15" t="s">
        <v>194</v>
      </c>
      <c r="F34" s="24">
        <f>Feuille4!B24</f>
        <v>0.017</v>
      </c>
      <c r="G34" s="15" t="s">
        <v>198</v>
      </c>
      <c r="H34" s="15" t="s">
        <v>204</v>
      </c>
      <c r="I34" s="15" t="s">
        <v>199</v>
      </c>
      <c r="J34" s="15" t="s">
        <v>194</v>
      </c>
      <c r="K34" s="20" t="s">
        <v>194</v>
      </c>
      <c r="IT34" s="5"/>
      <c r="IU34" s="5"/>
      <c r="IV34" s="5"/>
    </row>
    <row r="35" spans="1:256" s="4" customFormat="1" ht="23.25" customHeight="1">
      <c r="A35" s="11"/>
      <c r="B35" s="18"/>
      <c r="C35" s="18"/>
      <c r="D35" s="19" t="s">
        <v>238</v>
      </c>
      <c r="E35" s="14"/>
      <c r="F35" s="15"/>
      <c r="G35" s="15"/>
      <c r="H35" s="15"/>
      <c r="I35" s="15"/>
      <c r="J35" s="15"/>
      <c r="K35" s="21"/>
      <c r="IT35" s="5"/>
      <c r="IU35" s="5"/>
      <c r="IV35" s="5"/>
    </row>
    <row r="36" spans="1:256" s="4" customFormat="1" ht="11.25">
      <c r="A36" s="11">
        <v>18</v>
      </c>
      <c r="B36" s="18" t="s">
        <v>239</v>
      </c>
      <c r="C36" s="18" t="s">
        <v>192</v>
      </c>
      <c r="D36" s="19" t="s">
        <v>234</v>
      </c>
      <c r="E36" s="15" t="s">
        <v>194</v>
      </c>
      <c r="F36" s="15" t="s">
        <v>194</v>
      </c>
      <c r="G36" s="15" t="s">
        <v>198</v>
      </c>
      <c r="H36" s="15" t="s">
        <v>204</v>
      </c>
      <c r="I36" s="15" t="s">
        <v>205</v>
      </c>
      <c r="J36" s="15" t="s">
        <v>194</v>
      </c>
      <c r="K36" s="20" t="s">
        <v>194</v>
      </c>
      <c r="IT36" s="5"/>
      <c r="IU36" s="5"/>
      <c r="IV36" s="5"/>
    </row>
    <row r="37" spans="1:256" s="4" customFormat="1" ht="11.25">
      <c r="A37" s="11">
        <v>19</v>
      </c>
      <c r="B37" s="18" t="s">
        <v>240</v>
      </c>
      <c r="C37" s="18" t="s">
        <v>196</v>
      </c>
      <c r="D37" s="19" t="s">
        <v>241</v>
      </c>
      <c r="E37" s="15" t="s">
        <v>194</v>
      </c>
      <c r="F37" s="15" t="s">
        <v>194</v>
      </c>
      <c r="G37" s="15" t="s">
        <v>198</v>
      </c>
      <c r="H37" s="15" t="s">
        <v>204</v>
      </c>
      <c r="I37" s="15" t="s">
        <v>199</v>
      </c>
      <c r="J37" s="15" t="s">
        <v>194</v>
      </c>
      <c r="K37" s="20" t="s">
        <v>194</v>
      </c>
      <c r="IT37" s="5"/>
      <c r="IU37" s="5"/>
      <c r="IV37" s="5"/>
    </row>
    <row r="38" spans="1:256" s="4" customFormat="1" ht="11.25">
      <c r="A38" s="11"/>
      <c r="B38" s="18" t="s">
        <v>242</v>
      </c>
      <c r="C38" s="18"/>
      <c r="D38" s="19" t="s">
        <v>243</v>
      </c>
      <c r="E38" s="14"/>
      <c r="F38" s="15"/>
      <c r="G38" s="15"/>
      <c r="H38" s="15"/>
      <c r="I38" s="15"/>
      <c r="J38" s="15"/>
      <c r="K38" s="21"/>
      <c r="IT38" s="5"/>
      <c r="IU38" s="5"/>
      <c r="IV38" s="5"/>
    </row>
    <row r="39" spans="1:256" s="4" customFormat="1" ht="18" customHeight="1">
      <c r="A39" s="11"/>
      <c r="B39" s="18"/>
      <c r="C39" s="18"/>
      <c r="D39" s="25" t="s">
        <v>244</v>
      </c>
      <c r="E39" s="14"/>
      <c r="F39" s="15"/>
      <c r="G39" s="15"/>
      <c r="H39" s="15"/>
      <c r="I39" s="15"/>
      <c r="J39" s="15"/>
      <c r="K39" s="21"/>
      <c r="IT39" s="5"/>
      <c r="IU39" s="5"/>
      <c r="IV39" s="5"/>
    </row>
    <row r="40" spans="1:256" s="4" customFormat="1" ht="25.5" customHeight="1">
      <c r="A40" s="11">
        <v>20</v>
      </c>
      <c r="B40" s="18" t="s">
        <v>245</v>
      </c>
      <c r="C40" s="12" t="s">
        <v>246</v>
      </c>
      <c r="D40" s="19" t="s">
        <v>247</v>
      </c>
      <c r="E40" s="15" t="s">
        <v>194</v>
      </c>
      <c r="F40" s="15" t="s">
        <v>194</v>
      </c>
      <c r="G40" s="15">
        <f>Feuille2!C7</f>
        <v>42.46</v>
      </c>
      <c r="H40" s="15" t="s">
        <v>204</v>
      </c>
      <c r="I40" s="15">
        <f>Feuille4!F3</f>
        <v>58.92</v>
      </c>
      <c r="J40" s="15" t="s">
        <v>194</v>
      </c>
      <c r="K40" s="20" t="s">
        <v>194</v>
      </c>
      <c r="IT40" s="5"/>
      <c r="IU40" s="5"/>
      <c r="IV40" s="5"/>
    </row>
    <row r="41" spans="1:256" s="32" customFormat="1" ht="30.75" customHeight="1">
      <c r="A41" s="11">
        <v>21</v>
      </c>
      <c r="B41" s="18" t="s">
        <v>245</v>
      </c>
      <c r="C41" s="12" t="s">
        <v>248</v>
      </c>
      <c r="D41" s="19" t="s">
        <v>249</v>
      </c>
      <c r="E41" s="15" t="s">
        <v>194</v>
      </c>
      <c r="F41" s="15" t="s">
        <v>194</v>
      </c>
      <c r="G41" s="15">
        <f>Feuille2!C7</f>
        <v>42.46</v>
      </c>
      <c r="H41" s="15" t="s">
        <v>204</v>
      </c>
      <c r="I41" s="15" t="s">
        <v>199</v>
      </c>
      <c r="J41" s="15" t="s">
        <v>194</v>
      </c>
      <c r="K41" s="20" t="s">
        <v>194</v>
      </c>
      <c r="IS41" s="4"/>
      <c r="IT41" s="5"/>
      <c r="IU41" s="5"/>
      <c r="IV41" s="5"/>
    </row>
    <row r="42" spans="1:256" s="32" customFormat="1" ht="30.75" customHeight="1">
      <c r="A42" s="26">
        <v>22</v>
      </c>
      <c r="B42" s="27" t="s">
        <v>245</v>
      </c>
      <c r="C42" s="12" t="s">
        <v>250</v>
      </c>
      <c r="D42" s="33" t="s">
        <v>252</v>
      </c>
      <c r="E42" s="31" t="s">
        <v>194</v>
      </c>
      <c r="F42" s="31" t="s">
        <v>194</v>
      </c>
      <c r="G42" s="31">
        <f>Feuille2!C8</f>
        <v>50.32</v>
      </c>
      <c r="H42" s="31" t="s">
        <v>204</v>
      </c>
      <c r="I42" s="34">
        <f>Feuille4!F7</f>
        <v>41.69</v>
      </c>
      <c r="J42" s="31" t="s">
        <v>194</v>
      </c>
      <c r="K42" s="20" t="s">
        <v>194</v>
      </c>
      <c r="IS42" s="4"/>
      <c r="IT42" s="5"/>
      <c r="IU42" s="5"/>
      <c r="IV42" s="5"/>
    </row>
    <row r="43" spans="1:256" s="4" customFormat="1" ht="29.25" customHeight="1">
      <c r="A43" s="11">
        <v>23</v>
      </c>
      <c r="B43" s="18" t="s">
        <v>245</v>
      </c>
      <c r="C43" s="12" t="s">
        <v>253</v>
      </c>
      <c r="D43" s="19" t="s">
        <v>254</v>
      </c>
      <c r="E43" s="15" t="s">
        <v>194</v>
      </c>
      <c r="F43" s="15" t="s">
        <v>194</v>
      </c>
      <c r="G43" s="15">
        <f>Feuille2!C8</f>
        <v>50.32</v>
      </c>
      <c r="H43" s="15" t="s">
        <v>204</v>
      </c>
      <c r="I43" s="15" t="s">
        <v>199</v>
      </c>
      <c r="J43" s="15" t="s">
        <v>194</v>
      </c>
      <c r="K43" s="20" t="s">
        <v>194</v>
      </c>
      <c r="IT43" s="5"/>
      <c r="IU43" s="5"/>
      <c r="IV43" s="5"/>
    </row>
    <row r="44" spans="1:256" s="4" customFormat="1" ht="28.5" customHeight="1">
      <c r="A44" s="11">
        <v>24</v>
      </c>
      <c r="B44" s="18" t="s">
        <v>245</v>
      </c>
      <c r="C44" s="12" t="s">
        <v>255</v>
      </c>
      <c r="D44" s="19" t="s">
        <v>256</v>
      </c>
      <c r="E44" s="15" t="s">
        <v>194</v>
      </c>
      <c r="F44" s="15" t="s">
        <v>194</v>
      </c>
      <c r="G44" s="15">
        <f>Feuille2!C11</f>
        <v>29.39</v>
      </c>
      <c r="H44" s="15" t="s">
        <v>195</v>
      </c>
      <c r="I44" s="15">
        <f>Feuille4!F8</f>
        <v>1.85</v>
      </c>
      <c r="J44" s="15" t="s">
        <v>194</v>
      </c>
      <c r="K44" s="20" t="s">
        <v>194</v>
      </c>
      <c r="IT44" s="5"/>
      <c r="IU44" s="5"/>
      <c r="IV44" s="5"/>
    </row>
    <row r="45" spans="1:256" s="4" customFormat="1" ht="28.5" customHeight="1">
      <c r="A45" s="11">
        <v>25</v>
      </c>
      <c r="B45" s="18" t="s">
        <v>245</v>
      </c>
      <c r="C45" s="12" t="s">
        <v>257</v>
      </c>
      <c r="D45" s="19" t="s">
        <v>258</v>
      </c>
      <c r="E45" s="15" t="s">
        <v>194</v>
      </c>
      <c r="F45" s="15" t="s">
        <v>194</v>
      </c>
      <c r="G45" s="15">
        <f>Feuille2!C11</f>
        <v>29.39</v>
      </c>
      <c r="H45" s="15" t="s">
        <v>195</v>
      </c>
      <c r="I45" s="15" t="s">
        <v>199</v>
      </c>
      <c r="J45" s="15" t="s">
        <v>194</v>
      </c>
      <c r="K45" s="20" t="s">
        <v>194</v>
      </c>
      <c r="IT45" s="5"/>
      <c r="IU45" s="5"/>
      <c r="IV45" s="5"/>
    </row>
    <row r="46" spans="1:256" s="4" customFormat="1" ht="20.25" customHeight="1">
      <c r="A46" s="11"/>
      <c r="B46" s="18"/>
      <c r="C46" s="18"/>
      <c r="D46" s="25" t="s">
        <v>259</v>
      </c>
      <c r="E46" s="14"/>
      <c r="F46" s="15"/>
      <c r="G46" s="15"/>
      <c r="H46" s="15"/>
      <c r="I46" s="15"/>
      <c r="J46" s="15"/>
      <c r="K46" s="21"/>
      <c r="IT46" s="5"/>
      <c r="IU46" s="5"/>
      <c r="IV46" s="5"/>
    </row>
    <row r="47" spans="1:256" s="4" customFormat="1" ht="22.5">
      <c r="A47" s="11">
        <v>26</v>
      </c>
      <c r="B47" s="18" t="s">
        <v>260</v>
      </c>
      <c r="C47" s="12" t="s">
        <v>246</v>
      </c>
      <c r="D47" s="19" t="s">
        <v>247</v>
      </c>
      <c r="E47" s="15" t="s">
        <v>194</v>
      </c>
      <c r="F47" s="15" t="s">
        <v>194</v>
      </c>
      <c r="G47" s="15">
        <f>Feuille2!C7</f>
        <v>42.46</v>
      </c>
      <c r="H47" s="15" t="s">
        <v>204</v>
      </c>
      <c r="I47" s="15">
        <f>Feuille4!F3</f>
        <v>58.92</v>
      </c>
      <c r="J47" s="15" t="s">
        <v>194</v>
      </c>
      <c r="K47" s="20" t="s">
        <v>194</v>
      </c>
      <c r="IT47" s="5"/>
      <c r="IU47" s="5"/>
      <c r="IV47" s="5"/>
    </row>
    <row r="48" spans="1:256" s="4" customFormat="1" ht="22.5">
      <c r="A48" s="11">
        <v>27</v>
      </c>
      <c r="B48" s="18" t="s">
        <v>260</v>
      </c>
      <c r="C48" s="12" t="s">
        <v>248</v>
      </c>
      <c r="D48" s="19" t="s">
        <v>249</v>
      </c>
      <c r="E48" s="15" t="s">
        <v>194</v>
      </c>
      <c r="F48" s="15" t="s">
        <v>194</v>
      </c>
      <c r="G48" s="15">
        <f>Feuille2!C7</f>
        <v>42.46</v>
      </c>
      <c r="H48" s="15" t="s">
        <v>204</v>
      </c>
      <c r="I48" s="15" t="s">
        <v>199</v>
      </c>
      <c r="J48" s="15" t="s">
        <v>194</v>
      </c>
      <c r="K48" s="20" t="s">
        <v>194</v>
      </c>
      <c r="IT48" s="5"/>
      <c r="IU48" s="5"/>
      <c r="IV48" s="5"/>
    </row>
    <row r="49" spans="1:256" s="4" customFormat="1" ht="22.5">
      <c r="A49" s="11">
        <v>28</v>
      </c>
      <c r="B49" s="18" t="s">
        <v>260</v>
      </c>
      <c r="C49" s="12" t="s">
        <v>250</v>
      </c>
      <c r="D49" s="19" t="s">
        <v>252</v>
      </c>
      <c r="E49" s="15" t="s">
        <v>194</v>
      </c>
      <c r="F49" s="15" t="s">
        <v>194</v>
      </c>
      <c r="G49" s="15">
        <f>Feuille2!C8</f>
        <v>50.32</v>
      </c>
      <c r="H49" s="15" t="s">
        <v>204</v>
      </c>
      <c r="I49" s="15">
        <f>Feuille4!F7</f>
        <v>41.69</v>
      </c>
      <c r="J49" s="15" t="s">
        <v>194</v>
      </c>
      <c r="K49" s="20" t="s">
        <v>194</v>
      </c>
      <c r="IT49" s="5"/>
      <c r="IU49" s="5"/>
      <c r="IV49" s="5"/>
    </row>
    <row r="50" spans="1:256" s="32" customFormat="1" ht="22.5">
      <c r="A50" s="11">
        <v>29</v>
      </c>
      <c r="B50" s="18" t="s">
        <v>260</v>
      </c>
      <c r="C50" s="12" t="s">
        <v>253</v>
      </c>
      <c r="D50" s="19" t="s">
        <v>254</v>
      </c>
      <c r="E50" s="15" t="s">
        <v>194</v>
      </c>
      <c r="F50" s="15" t="s">
        <v>194</v>
      </c>
      <c r="G50" s="15">
        <f>Feuille2!C8</f>
        <v>50.32</v>
      </c>
      <c r="H50" s="15" t="s">
        <v>204</v>
      </c>
      <c r="I50" s="15" t="s">
        <v>199</v>
      </c>
      <c r="J50" s="15" t="s">
        <v>194</v>
      </c>
      <c r="K50" s="20" t="s">
        <v>194</v>
      </c>
      <c r="IS50" s="4"/>
      <c r="IT50" s="5"/>
      <c r="IU50" s="5"/>
      <c r="IV50" s="5"/>
    </row>
    <row r="51" spans="1:256" s="32" customFormat="1" ht="22.5">
      <c r="A51" s="11">
        <v>30</v>
      </c>
      <c r="B51" s="18" t="s">
        <v>260</v>
      </c>
      <c r="C51" s="12" t="s">
        <v>255</v>
      </c>
      <c r="D51" s="19" t="s">
        <v>256</v>
      </c>
      <c r="E51" s="15" t="s">
        <v>194</v>
      </c>
      <c r="F51" s="15" t="s">
        <v>194</v>
      </c>
      <c r="G51" s="15">
        <f>Feuille2!C11</f>
        <v>29.39</v>
      </c>
      <c r="H51" s="15" t="s">
        <v>195</v>
      </c>
      <c r="I51" s="15">
        <f>Feuille4!F8</f>
        <v>1.85</v>
      </c>
      <c r="J51" s="15" t="s">
        <v>194</v>
      </c>
      <c r="K51" s="20" t="s">
        <v>194</v>
      </c>
      <c r="IS51" s="4"/>
      <c r="IT51" s="5"/>
      <c r="IU51" s="5"/>
      <c r="IV51" s="5"/>
    </row>
    <row r="52" spans="1:256" s="32" customFormat="1" ht="22.5">
      <c r="A52" s="11">
        <v>31</v>
      </c>
      <c r="B52" s="18" t="s">
        <v>260</v>
      </c>
      <c r="C52" s="12" t="s">
        <v>257</v>
      </c>
      <c r="D52" s="19" t="s">
        <v>261</v>
      </c>
      <c r="E52" s="15" t="s">
        <v>194</v>
      </c>
      <c r="F52" s="15" t="s">
        <v>194</v>
      </c>
      <c r="G52" s="15">
        <f>Feuille2!C11</f>
        <v>29.39</v>
      </c>
      <c r="H52" s="15" t="s">
        <v>195</v>
      </c>
      <c r="I52" s="15" t="s">
        <v>199</v>
      </c>
      <c r="J52" s="15" t="s">
        <v>194</v>
      </c>
      <c r="K52" s="20" t="s">
        <v>194</v>
      </c>
      <c r="IS52" s="4"/>
      <c r="IT52" s="5"/>
      <c r="IU52" s="5"/>
      <c r="IV52" s="5"/>
    </row>
    <row r="53" spans="1:256" s="4" customFormat="1" ht="42" customHeight="1">
      <c r="A53" s="11"/>
      <c r="B53" s="18"/>
      <c r="C53" s="18"/>
      <c r="D53" s="25" t="s">
        <v>262</v>
      </c>
      <c r="E53" s="14"/>
      <c r="F53" s="15"/>
      <c r="G53" s="15"/>
      <c r="H53" s="15"/>
      <c r="I53" s="15"/>
      <c r="J53" s="15"/>
      <c r="K53" s="21"/>
      <c r="IT53" s="5"/>
      <c r="IU53" s="5"/>
      <c r="IV53" s="5"/>
    </row>
    <row r="54" spans="1:256" s="4" customFormat="1" ht="11.25">
      <c r="A54" s="11"/>
      <c r="B54" s="18" t="s">
        <v>242</v>
      </c>
      <c r="C54" s="18"/>
      <c r="D54" s="19" t="s">
        <v>263</v>
      </c>
      <c r="E54" s="14"/>
      <c r="F54" s="15"/>
      <c r="G54" s="15"/>
      <c r="H54" s="15"/>
      <c r="I54" s="15"/>
      <c r="J54" s="15"/>
      <c r="K54" s="21"/>
      <c r="IT54" s="5"/>
      <c r="IU54" s="5"/>
      <c r="IV54" s="5"/>
    </row>
    <row r="55" spans="1:256" s="4" customFormat="1" ht="11.25">
      <c r="A55" s="11">
        <v>32</v>
      </c>
      <c r="B55" s="18" t="s">
        <v>264</v>
      </c>
      <c r="C55" s="12"/>
      <c r="D55" s="19" t="s">
        <v>265</v>
      </c>
      <c r="E55" s="15" t="s">
        <v>194</v>
      </c>
      <c r="F55" s="15" t="s">
        <v>194</v>
      </c>
      <c r="G55" s="15" t="s">
        <v>198</v>
      </c>
      <c r="H55" s="15" t="s">
        <v>204</v>
      </c>
      <c r="I55" s="15" t="s">
        <v>194</v>
      </c>
      <c r="J55" s="15" t="s">
        <v>194</v>
      </c>
      <c r="K55" s="20" t="s">
        <v>194</v>
      </c>
      <c r="IT55" s="5"/>
      <c r="IU55" s="5"/>
      <c r="IV55" s="5"/>
    </row>
    <row r="56" spans="1:256" s="4" customFormat="1" ht="22.5">
      <c r="A56" s="11">
        <v>33</v>
      </c>
      <c r="B56" s="18" t="s">
        <v>266</v>
      </c>
      <c r="C56" s="12"/>
      <c r="D56" s="19" t="s">
        <v>267</v>
      </c>
      <c r="E56" s="15" t="s">
        <v>194</v>
      </c>
      <c r="F56" s="15" t="s">
        <v>194</v>
      </c>
      <c r="G56" s="15" t="s">
        <v>198</v>
      </c>
      <c r="H56" s="15" t="s">
        <v>204</v>
      </c>
      <c r="I56" s="15" t="s">
        <v>194</v>
      </c>
      <c r="J56" s="15" t="s">
        <v>194</v>
      </c>
      <c r="K56" s="20" t="s">
        <v>194</v>
      </c>
      <c r="IT56" s="5"/>
      <c r="IU56" s="5"/>
      <c r="IV56" s="5"/>
    </row>
    <row r="57" spans="1:256" s="4" customFormat="1" ht="11.25">
      <c r="A57" s="26"/>
      <c r="B57" s="27"/>
      <c r="C57" s="28"/>
      <c r="D57" s="29" t="s">
        <v>268</v>
      </c>
      <c r="E57" s="30"/>
      <c r="F57" s="31"/>
      <c r="G57" s="31"/>
      <c r="H57" s="31"/>
      <c r="I57" s="31"/>
      <c r="J57" s="31"/>
      <c r="K57" s="21"/>
      <c r="IT57" s="5"/>
      <c r="IU57" s="5"/>
      <c r="IV57" s="5"/>
    </row>
    <row r="58" spans="1:256" s="4" customFormat="1" ht="11.25">
      <c r="A58" s="11"/>
      <c r="B58" s="18"/>
      <c r="C58" s="12"/>
      <c r="D58" s="19" t="s">
        <v>269</v>
      </c>
      <c r="E58" s="14"/>
      <c r="F58" s="15"/>
      <c r="G58" s="15"/>
      <c r="H58" s="15"/>
      <c r="I58" s="15"/>
      <c r="J58" s="15"/>
      <c r="K58" s="21"/>
      <c r="IT58" s="5"/>
      <c r="IU58" s="5"/>
      <c r="IV58" s="5"/>
    </row>
    <row r="59" spans="1:256" s="4" customFormat="1" ht="11.25">
      <c r="A59" s="11"/>
      <c r="B59" s="18"/>
      <c r="C59" s="12"/>
      <c r="D59" s="19" t="s">
        <v>270</v>
      </c>
      <c r="E59" s="14"/>
      <c r="F59" s="15"/>
      <c r="G59" s="15"/>
      <c r="H59" s="15"/>
      <c r="I59" s="15"/>
      <c r="J59" s="15"/>
      <c r="K59" s="21"/>
      <c r="IT59" s="5"/>
      <c r="IU59" s="5"/>
      <c r="IV59" s="5"/>
    </row>
    <row r="60" spans="1:256" s="4" customFormat="1" ht="11.25">
      <c r="A60" s="11">
        <v>34</v>
      </c>
      <c r="B60" s="18" t="s">
        <v>271</v>
      </c>
      <c r="C60" s="12" t="s">
        <v>192</v>
      </c>
      <c r="D60" s="35" t="s">
        <v>272</v>
      </c>
      <c r="E60" s="15" t="s">
        <v>194</v>
      </c>
      <c r="F60" s="24">
        <f>Feuille4!B3</f>
        <v>0.047</v>
      </c>
      <c r="G60" s="15">
        <f>Feuille2!C20</f>
        <v>50.07</v>
      </c>
      <c r="H60" s="15" t="s">
        <v>204</v>
      </c>
      <c r="I60" s="15">
        <f>Feuille4!F6</f>
        <v>5.66</v>
      </c>
      <c r="J60" s="15" t="s">
        <v>194</v>
      </c>
      <c r="K60" s="20" t="s">
        <v>194</v>
      </c>
      <c r="IT60" s="5"/>
      <c r="IU60" s="5"/>
      <c r="IV60" s="5"/>
    </row>
    <row r="61" spans="1:256" s="4" customFormat="1" ht="22.5">
      <c r="A61" s="11">
        <v>35</v>
      </c>
      <c r="B61" s="18" t="s">
        <v>271</v>
      </c>
      <c r="C61" s="12" t="s">
        <v>273</v>
      </c>
      <c r="D61" s="35" t="s">
        <v>274</v>
      </c>
      <c r="E61" s="15" t="s">
        <v>194</v>
      </c>
      <c r="F61" s="24">
        <f>Feuille4!B3</f>
        <v>0.047</v>
      </c>
      <c r="G61" s="15">
        <f>Feuille2!C20</f>
        <v>50.07</v>
      </c>
      <c r="H61" s="15" t="s">
        <v>204</v>
      </c>
      <c r="I61" s="15" t="s">
        <v>199</v>
      </c>
      <c r="J61" s="15" t="s">
        <v>194</v>
      </c>
      <c r="K61" s="20" t="s">
        <v>194</v>
      </c>
      <c r="IT61" s="5"/>
      <c r="IU61" s="5"/>
      <c r="IV61" s="5"/>
    </row>
    <row r="62" spans="1:256" s="4" customFormat="1" ht="11.25">
      <c r="A62" s="11"/>
      <c r="B62" s="18"/>
      <c r="C62" s="12"/>
      <c r="D62" s="19" t="s">
        <v>275</v>
      </c>
      <c r="E62" s="14"/>
      <c r="F62" s="15"/>
      <c r="G62" s="15"/>
      <c r="H62" s="15"/>
      <c r="I62" s="15"/>
      <c r="J62" s="15"/>
      <c r="K62" s="21"/>
      <c r="IT62" s="5"/>
      <c r="IU62" s="5"/>
      <c r="IV62" s="5"/>
    </row>
    <row r="63" spans="1:256" s="4" customFormat="1" ht="11.25">
      <c r="A63" s="11"/>
      <c r="B63" s="18"/>
      <c r="C63" s="12"/>
      <c r="D63" s="35" t="s">
        <v>276</v>
      </c>
      <c r="E63" s="14"/>
      <c r="F63" s="15"/>
      <c r="G63" s="15"/>
      <c r="H63" s="15"/>
      <c r="I63" s="15"/>
      <c r="J63" s="15"/>
      <c r="K63" s="21"/>
      <c r="IT63" s="5"/>
      <c r="IU63" s="5"/>
      <c r="IV63" s="5"/>
    </row>
    <row r="64" spans="1:256" s="4" customFormat="1" ht="22.5">
      <c r="A64" s="11">
        <v>36</v>
      </c>
      <c r="B64" s="18" t="s">
        <v>277</v>
      </c>
      <c r="C64" s="12" t="s">
        <v>278</v>
      </c>
      <c r="D64" s="35" t="s">
        <v>279</v>
      </c>
      <c r="E64" s="15" t="s">
        <v>194</v>
      </c>
      <c r="F64" s="24">
        <f>Feuille4!B3</f>
        <v>0.047</v>
      </c>
      <c r="G64" s="15">
        <f>Feuille2!C23</f>
        <v>42.46</v>
      </c>
      <c r="H64" s="15" t="s">
        <v>204</v>
      </c>
      <c r="I64" s="15">
        <f>Feuille4!F3</f>
        <v>58.92</v>
      </c>
      <c r="J64" s="15" t="s">
        <v>194</v>
      </c>
      <c r="K64" s="20" t="s">
        <v>194</v>
      </c>
      <c r="IT64" s="5"/>
      <c r="IU64" s="5"/>
      <c r="IV64" s="5"/>
    </row>
    <row r="65" spans="1:256" s="4" customFormat="1" ht="22.5">
      <c r="A65" s="11">
        <v>37</v>
      </c>
      <c r="B65" s="18" t="s">
        <v>277</v>
      </c>
      <c r="C65" s="12" t="s">
        <v>273</v>
      </c>
      <c r="D65" s="35" t="s">
        <v>280</v>
      </c>
      <c r="E65" s="15" t="s">
        <v>194</v>
      </c>
      <c r="F65" s="24">
        <f>Feuille4!B3</f>
        <v>0.047</v>
      </c>
      <c r="G65" s="15">
        <f>Feuille2!C23</f>
        <v>42.46</v>
      </c>
      <c r="H65" s="15" t="s">
        <v>204</v>
      </c>
      <c r="I65" s="15" t="s">
        <v>199</v>
      </c>
      <c r="J65" s="15" t="s">
        <v>194</v>
      </c>
      <c r="K65" s="20" t="s">
        <v>194</v>
      </c>
      <c r="IT65" s="5"/>
      <c r="IU65" s="5"/>
      <c r="IV65" s="5"/>
    </row>
    <row r="66" spans="1:256" s="4" customFormat="1" ht="11.25">
      <c r="A66" s="11"/>
      <c r="B66" s="18"/>
      <c r="C66" s="12"/>
      <c r="D66" s="35" t="s">
        <v>281</v>
      </c>
      <c r="E66" s="14"/>
      <c r="F66" s="15"/>
      <c r="G66" s="15"/>
      <c r="H66" s="15"/>
      <c r="I66" s="15"/>
      <c r="J66" s="15"/>
      <c r="K66" s="21"/>
      <c r="IT66" s="5"/>
      <c r="IU66" s="5"/>
      <c r="IV66" s="5"/>
    </row>
    <row r="67" spans="1:256" s="4" customFormat="1" ht="22.5">
      <c r="A67" s="11">
        <v>38</v>
      </c>
      <c r="B67" s="18" t="s">
        <v>282</v>
      </c>
      <c r="C67" s="12" t="s">
        <v>278</v>
      </c>
      <c r="D67" s="35" t="s">
        <v>279</v>
      </c>
      <c r="E67" s="15" t="s">
        <v>194</v>
      </c>
      <c r="F67" s="24">
        <f>Feuille4!B3</f>
        <v>0.047</v>
      </c>
      <c r="G67" s="15">
        <f>Feuille2!C23</f>
        <v>42.46</v>
      </c>
      <c r="H67" s="15" t="s">
        <v>204</v>
      </c>
      <c r="I67" s="15">
        <f>Feuille4!F3</f>
        <v>58.92</v>
      </c>
      <c r="J67" s="15" t="s">
        <v>194</v>
      </c>
      <c r="K67" s="20" t="s">
        <v>194</v>
      </c>
      <c r="IT67" s="5"/>
      <c r="IU67" s="5"/>
      <c r="IV67" s="5"/>
    </row>
    <row r="68" spans="1:256" s="32" customFormat="1" ht="22.5">
      <c r="A68" s="11">
        <v>39</v>
      </c>
      <c r="B68" s="18" t="s">
        <v>282</v>
      </c>
      <c r="C68" s="12" t="s">
        <v>273</v>
      </c>
      <c r="D68" s="35" t="s">
        <v>283</v>
      </c>
      <c r="E68" s="15" t="s">
        <v>194</v>
      </c>
      <c r="F68" s="24">
        <f>Feuille4!B3</f>
        <v>0.047</v>
      </c>
      <c r="G68" s="15">
        <f>Feuille2!C23</f>
        <v>42.46</v>
      </c>
      <c r="H68" s="15" t="s">
        <v>204</v>
      </c>
      <c r="I68" s="15" t="s">
        <v>199</v>
      </c>
      <c r="J68" s="15" t="s">
        <v>194</v>
      </c>
      <c r="K68" s="20" t="s">
        <v>194</v>
      </c>
      <c r="IS68" s="4"/>
      <c r="IT68" s="5"/>
      <c r="IU68" s="5"/>
      <c r="IV68" s="5"/>
    </row>
    <row r="69" spans="1:256" s="4" customFormat="1" ht="11.25">
      <c r="A69" s="11"/>
      <c r="B69" s="18"/>
      <c r="C69" s="12"/>
      <c r="D69" s="19" t="s">
        <v>284</v>
      </c>
      <c r="E69" s="14"/>
      <c r="F69" s="15"/>
      <c r="G69" s="15"/>
      <c r="H69" s="15"/>
      <c r="I69" s="15"/>
      <c r="J69" s="15"/>
      <c r="K69" s="21"/>
      <c r="IT69" s="5"/>
      <c r="IU69" s="5"/>
      <c r="IV69" s="5"/>
    </row>
    <row r="70" spans="1:256" s="4" customFormat="1" ht="11.25">
      <c r="A70" s="11"/>
      <c r="B70" s="18"/>
      <c r="C70" s="12"/>
      <c r="D70" s="19" t="s">
        <v>285</v>
      </c>
      <c r="E70" s="14"/>
      <c r="F70" s="15"/>
      <c r="G70" s="15"/>
      <c r="H70" s="15"/>
      <c r="I70" s="15"/>
      <c r="J70" s="15"/>
      <c r="K70" s="21"/>
      <c r="IT70" s="5"/>
      <c r="IU70" s="5"/>
      <c r="IV70" s="5"/>
    </row>
    <row r="71" spans="1:256" s="4" customFormat="1" ht="23.25" customHeight="1">
      <c r="A71" s="11"/>
      <c r="B71" s="18"/>
      <c r="C71" s="12"/>
      <c r="D71" s="35" t="s">
        <v>286</v>
      </c>
      <c r="E71" s="14"/>
      <c r="F71" s="15"/>
      <c r="G71" s="15"/>
      <c r="H71" s="15"/>
      <c r="I71" s="15"/>
      <c r="J71" s="15"/>
      <c r="K71" s="21"/>
      <c r="IT71" s="5"/>
      <c r="IU71" s="5"/>
      <c r="IV71" s="5"/>
    </row>
    <row r="72" spans="1:256" s="4" customFormat="1" ht="32.25" customHeight="1">
      <c r="A72" s="11">
        <v>40</v>
      </c>
      <c r="B72" s="18" t="s">
        <v>287</v>
      </c>
      <c r="C72" s="12" t="s">
        <v>278</v>
      </c>
      <c r="D72" s="35" t="s">
        <v>288</v>
      </c>
      <c r="E72" s="15" t="s">
        <v>194</v>
      </c>
      <c r="F72" s="24">
        <f>Feuille4!B3</f>
        <v>0.047</v>
      </c>
      <c r="G72" s="15">
        <f>Feuille2!C22</f>
        <v>42.46</v>
      </c>
      <c r="H72" s="15" t="s">
        <v>204</v>
      </c>
      <c r="I72" s="15">
        <f>Feuille4!F4</f>
        <v>35.9</v>
      </c>
      <c r="J72" s="15">
        <f>Feuille3!B5</f>
        <v>0.87</v>
      </c>
      <c r="K72" s="20" t="s">
        <v>194</v>
      </c>
      <c r="IT72" s="5"/>
      <c r="IU72" s="5"/>
      <c r="IV72" s="5"/>
    </row>
    <row r="73" spans="1:256" s="4" customFormat="1" ht="40.5" customHeight="1">
      <c r="A73" s="11">
        <v>41</v>
      </c>
      <c r="B73" s="18" t="s">
        <v>287</v>
      </c>
      <c r="C73" s="12" t="s">
        <v>289</v>
      </c>
      <c r="D73" s="35" t="s">
        <v>290</v>
      </c>
      <c r="E73" s="15" t="s">
        <v>194</v>
      </c>
      <c r="F73" s="24">
        <f>Feuille4!B3</f>
        <v>0.047</v>
      </c>
      <c r="G73" s="15">
        <f>Feuille2!C22</f>
        <v>42.46</v>
      </c>
      <c r="H73" s="15" t="s">
        <v>204</v>
      </c>
      <c r="I73" s="15">
        <f>Feuille4!F4</f>
        <v>35.9</v>
      </c>
      <c r="J73" s="15">
        <f>Feuille3!B5</f>
        <v>0.87</v>
      </c>
      <c r="K73" s="20" t="s">
        <v>194</v>
      </c>
      <c r="IT73" s="5"/>
      <c r="IU73" s="5"/>
      <c r="IV73" s="5"/>
    </row>
    <row r="74" spans="1:256" s="4" customFormat="1" ht="39" customHeight="1">
      <c r="A74" s="11">
        <v>42</v>
      </c>
      <c r="B74" s="18" t="s">
        <v>287</v>
      </c>
      <c r="C74" s="12" t="s">
        <v>291</v>
      </c>
      <c r="D74" s="36" t="s">
        <v>292</v>
      </c>
      <c r="E74" s="15" t="s">
        <v>194</v>
      </c>
      <c r="F74" s="24">
        <f>Feuille4!B3</f>
        <v>0.047</v>
      </c>
      <c r="G74" s="15">
        <f>Feuille2!C22</f>
        <v>42.46</v>
      </c>
      <c r="H74" s="15" t="s">
        <v>204</v>
      </c>
      <c r="I74" s="15" t="s">
        <v>199</v>
      </c>
      <c r="J74" s="15">
        <f>Feuille3!B5</f>
        <v>0.87</v>
      </c>
      <c r="K74" s="20" t="s">
        <v>194</v>
      </c>
      <c r="IT74" s="5"/>
      <c r="IU74" s="5"/>
      <c r="IV74" s="5"/>
    </row>
    <row r="75" spans="1:256" s="4" customFormat="1" ht="29.25" customHeight="1">
      <c r="A75" s="11">
        <v>43</v>
      </c>
      <c r="B75" s="18" t="s">
        <v>287</v>
      </c>
      <c r="C75" s="12" t="s">
        <v>273</v>
      </c>
      <c r="D75" s="35" t="s">
        <v>293</v>
      </c>
      <c r="E75" s="15" t="s">
        <v>194</v>
      </c>
      <c r="F75" s="24">
        <f>Feuille4!B4</f>
        <v>0.047</v>
      </c>
      <c r="G75" s="15">
        <f>Feuille2!C22</f>
        <v>42.46</v>
      </c>
      <c r="H75" s="15" t="s">
        <v>204</v>
      </c>
      <c r="I75" s="15" t="s">
        <v>199</v>
      </c>
      <c r="J75" s="15" t="s">
        <v>194</v>
      </c>
      <c r="K75" s="20" t="s">
        <v>194</v>
      </c>
      <c r="IT75" s="5"/>
      <c r="IU75" s="5"/>
      <c r="IV75" s="5"/>
    </row>
    <row r="76" spans="1:256" s="4" customFormat="1" ht="21.75" customHeight="1">
      <c r="A76" s="11"/>
      <c r="B76" s="18"/>
      <c r="C76" s="12"/>
      <c r="D76" s="35" t="s">
        <v>294</v>
      </c>
      <c r="E76" s="14"/>
      <c r="F76" s="15"/>
      <c r="G76" s="15"/>
      <c r="H76" s="15"/>
      <c r="I76" s="15"/>
      <c r="J76" s="15"/>
      <c r="K76" s="21"/>
      <c r="IT76" s="5"/>
      <c r="IU76" s="5"/>
      <c r="IV76" s="5"/>
    </row>
    <row r="77" spans="1:256" s="4" customFormat="1" ht="23.25" customHeight="1">
      <c r="A77" s="37"/>
      <c r="B77" s="38"/>
      <c r="C77" s="39"/>
      <c r="D77" s="40" t="s">
        <v>295</v>
      </c>
      <c r="E77" s="14"/>
      <c r="F77" s="34"/>
      <c r="G77" s="15"/>
      <c r="H77" s="34"/>
      <c r="I77" s="15"/>
      <c r="J77" s="34"/>
      <c r="K77" s="21"/>
      <c r="IT77" s="5"/>
      <c r="IU77" s="5"/>
      <c r="IV77" s="5"/>
    </row>
    <row r="78" spans="1:256" s="4" customFormat="1" ht="20.25" customHeight="1">
      <c r="A78" s="11"/>
      <c r="B78" s="18"/>
      <c r="C78" s="12"/>
      <c r="D78" s="35" t="s">
        <v>296</v>
      </c>
      <c r="E78" s="14"/>
      <c r="F78" s="15"/>
      <c r="G78" s="15"/>
      <c r="H78" s="15"/>
      <c r="I78" s="15"/>
      <c r="J78" s="15"/>
      <c r="K78" s="21"/>
      <c r="IT78" s="5"/>
      <c r="IU78" s="5"/>
      <c r="IV78" s="5"/>
    </row>
    <row r="79" spans="1:256" s="4" customFormat="1" ht="34.5" customHeight="1">
      <c r="A79" s="11">
        <v>44</v>
      </c>
      <c r="B79" s="18" t="s">
        <v>297</v>
      </c>
      <c r="C79" s="12" t="s">
        <v>278</v>
      </c>
      <c r="D79" s="35" t="s">
        <v>298</v>
      </c>
      <c r="E79" s="14" t="s">
        <v>299</v>
      </c>
      <c r="F79" s="24">
        <f>Feuille4!B3</f>
        <v>0.047</v>
      </c>
      <c r="G79" s="15">
        <f>Feuille2!C7</f>
        <v>42.46</v>
      </c>
      <c r="H79" s="15" t="s">
        <v>204</v>
      </c>
      <c r="I79" s="15">
        <f>Feuille4!F3</f>
        <v>58.92</v>
      </c>
      <c r="J79" s="15">
        <f>Feuille3!B5</f>
        <v>0.87</v>
      </c>
      <c r="K79" s="20" t="s">
        <v>194</v>
      </c>
      <c r="IT79" s="5"/>
      <c r="IU79" s="5"/>
      <c r="IV79" s="5"/>
    </row>
    <row r="80" spans="1:256" s="4" customFormat="1" ht="22.5">
      <c r="A80" s="11">
        <v>45</v>
      </c>
      <c r="B80" s="18" t="s">
        <v>297</v>
      </c>
      <c r="C80" s="18" t="s">
        <v>273</v>
      </c>
      <c r="D80" s="35" t="s">
        <v>300</v>
      </c>
      <c r="E80" s="14" t="s">
        <v>299</v>
      </c>
      <c r="F80" s="24">
        <f>Feuille4!B3</f>
        <v>0.047</v>
      </c>
      <c r="G80" s="15">
        <f>Feuille2!C7</f>
        <v>42.46</v>
      </c>
      <c r="H80" s="15" t="s">
        <v>204</v>
      </c>
      <c r="I80" s="15" t="s">
        <v>199</v>
      </c>
      <c r="J80" s="15" t="s">
        <v>194</v>
      </c>
      <c r="K80" s="20" t="s">
        <v>194</v>
      </c>
      <c r="IT80" s="5"/>
      <c r="IU80" s="5"/>
      <c r="IV80" s="5"/>
    </row>
    <row r="81" spans="1:256" s="4" customFormat="1" ht="11.25">
      <c r="A81" s="11"/>
      <c r="B81" s="18"/>
      <c r="C81" s="18"/>
      <c r="D81" s="35" t="s">
        <v>301</v>
      </c>
      <c r="E81" s="14"/>
      <c r="F81" s="15"/>
      <c r="G81" s="15"/>
      <c r="H81" s="15"/>
      <c r="I81" s="15"/>
      <c r="J81" s="15"/>
      <c r="K81" s="21"/>
      <c r="IT81" s="5"/>
      <c r="IU81" s="5"/>
      <c r="IV81" s="5"/>
    </row>
    <row r="82" spans="1:256" s="4" customFormat="1" ht="50.25" customHeight="1">
      <c r="A82" s="11">
        <v>46</v>
      </c>
      <c r="B82" s="18" t="s">
        <v>302</v>
      </c>
      <c r="C82" s="18" t="s">
        <v>303</v>
      </c>
      <c r="D82" s="35" t="s">
        <v>304</v>
      </c>
      <c r="E82" s="14" t="s">
        <v>299</v>
      </c>
      <c r="F82" s="24">
        <f>Feuille4!B3</f>
        <v>0.047</v>
      </c>
      <c r="G82" s="15">
        <f>Feuille2!C5</f>
        <v>42.46</v>
      </c>
      <c r="H82" s="15" t="s">
        <v>204</v>
      </c>
      <c r="I82" s="15">
        <f>Feuille4!F5</f>
        <v>63.96</v>
      </c>
      <c r="J82" s="15">
        <f>Feuille3!B5</f>
        <v>0.87</v>
      </c>
      <c r="K82" s="20" t="s">
        <v>194</v>
      </c>
      <c r="IT82" s="5"/>
      <c r="IU82" s="5"/>
      <c r="IV82" s="5"/>
    </row>
    <row r="83" spans="1:256" s="44" customFormat="1" ht="47.25" customHeight="1">
      <c r="A83" s="11">
        <v>47</v>
      </c>
      <c r="B83" s="18" t="s">
        <v>302</v>
      </c>
      <c r="C83" s="18" t="s">
        <v>305</v>
      </c>
      <c r="D83" s="35" t="s">
        <v>318</v>
      </c>
      <c r="E83" s="41" t="s">
        <v>299</v>
      </c>
      <c r="F83" s="42">
        <f>Feuille4!B3</f>
        <v>0.047</v>
      </c>
      <c r="G83" s="43">
        <f>Feuille2!C6</f>
        <v>42.46</v>
      </c>
      <c r="H83" s="42" t="s">
        <v>204</v>
      </c>
      <c r="I83" s="43" t="s">
        <v>319</v>
      </c>
      <c r="J83" s="43">
        <f>Feuille3!B5</f>
        <v>0.87</v>
      </c>
      <c r="K83" s="20" t="s">
        <v>194</v>
      </c>
      <c r="IS83" s="4"/>
      <c r="IT83" s="5"/>
      <c r="IU83" s="5"/>
      <c r="IV83" s="5"/>
    </row>
    <row r="84" spans="1:256" s="4" customFormat="1" ht="31.5" customHeight="1">
      <c r="A84" s="11">
        <v>48</v>
      </c>
      <c r="B84" s="18" t="s">
        <v>302</v>
      </c>
      <c r="C84" s="18" t="s">
        <v>273</v>
      </c>
      <c r="D84" s="35" t="s">
        <v>320</v>
      </c>
      <c r="E84" s="14" t="s">
        <v>299</v>
      </c>
      <c r="F84" s="24">
        <f>Feuille4!B3</f>
        <v>0.047</v>
      </c>
      <c r="G84" s="15">
        <f>Feuille2!C6</f>
        <v>42.46</v>
      </c>
      <c r="H84" s="42" t="s">
        <v>204</v>
      </c>
      <c r="I84" s="15" t="s">
        <v>199</v>
      </c>
      <c r="J84" s="15" t="s">
        <v>194</v>
      </c>
      <c r="K84" s="20" t="s">
        <v>194</v>
      </c>
      <c r="IT84" s="5"/>
      <c r="IU84" s="5"/>
      <c r="IV84" s="5"/>
    </row>
    <row r="85" spans="1:256" s="4" customFormat="1" ht="24.75" customHeight="1">
      <c r="A85" s="11"/>
      <c r="B85" s="18"/>
      <c r="C85" s="18"/>
      <c r="D85" s="45" t="s">
        <v>321</v>
      </c>
      <c r="E85" s="14"/>
      <c r="F85" s="15"/>
      <c r="G85" s="15"/>
      <c r="H85" s="15"/>
      <c r="I85" s="15"/>
      <c r="J85" s="15"/>
      <c r="K85" s="21"/>
      <c r="IT85" s="5"/>
      <c r="IU85" s="5"/>
      <c r="IV85" s="5"/>
    </row>
    <row r="86" spans="1:256" s="4" customFormat="1" ht="51" customHeight="1">
      <c r="A86" s="11">
        <v>49</v>
      </c>
      <c r="B86" s="18" t="s">
        <v>322</v>
      </c>
      <c r="C86" s="18" t="s">
        <v>303</v>
      </c>
      <c r="D86" s="35" t="s">
        <v>323</v>
      </c>
      <c r="E86" s="14" t="s">
        <v>299</v>
      </c>
      <c r="F86" s="24">
        <f>Feuille4!B3</f>
        <v>0.047</v>
      </c>
      <c r="G86" s="15">
        <f>Feuille2!C5</f>
        <v>42.46</v>
      </c>
      <c r="H86" s="15" t="s">
        <v>204</v>
      </c>
      <c r="I86" s="15">
        <f>Feuille4!F5</f>
        <v>63.96</v>
      </c>
      <c r="J86" s="15">
        <f>Feuille3!B5</f>
        <v>0.87</v>
      </c>
      <c r="K86" s="20" t="s">
        <v>194</v>
      </c>
      <c r="IT86" s="5"/>
      <c r="IU86" s="5"/>
      <c r="IV86" s="5"/>
    </row>
    <row r="87" spans="1:256" s="4" customFormat="1" ht="51" customHeight="1">
      <c r="A87" s="11">
        <v>50</v>
      </c>
      <c r="B87" s="18" t="s">
        <v>322</v>
      </c>
      <c r="C87" s="12" t="s">
        <v>305</v>
      </c>
      <c r="D87" s="35" t="s">
        <v>324</v>
      </c>
      <c r="E87" s="14" t="s">
        <v>299</v>
      </c>
      <c r="F87" s="24">
        <f>Feuille4!B3</f>
        <v>0.047</v>
      </c>
      <c r="G87" s="15">
        <f>Feuille2!C6</f>
        <v>42.46</v>
      </c>
      <c r="H87" s="15" t="s">
        <v>204</v>
      </c>
      <c r="I87" s="43" t="s">
        <v>319</v>
      </c>
      <c r="J87" s="15">
        <f>Feuille3!B5</f>
        <v>0.87</v>
      </c>
      <c r="K87" s="20" t="s">
        <v>194</v>
      </c>
      <c r="IT87" s="5"/>
      <c r="IU87" s="5"/>
      <c r="IV87" s="5"/>
    </row>
    <row r="88" spans="1:256" s="4" customFormat="1" ht="29.25" customHeight="1">
      <c r="A88" s="11">
        <v>51</v>
      </c>
      <c r="B88" s="18" t="s">
        <v>325</v>
      </c>
      <c r="C88" s="12" t="s">
        <v>273</v>
      </c>
      <c r="D88" s="35" t="s">
        <v>326</v>
      </c>
      <c r="E88" s="14" t="s">
        <v>299</v>
      </c>
      <c r="F88" s="24">
        <f>Feuille4!B4</f>
        <v>0.047</v>
      </c>
      <c r="G88" s="15">
        <f>Feuille2!C6</f>
        <v>42.46</v>
      </c>
      <c r="H88" s="15" t="s">
        <v>204</v>
      </c>
      <c r="I88" s="15" t="s">
        <v>199</v>
      </c>
      <c r="J88" s="15" t="s">
        <v>194</v>
      </c>
      <c r="K88" s="20" t="s">
        <v>194</v>
      </c>
      <c r="IT88" s="5"/>
      <c r="IU88" s="5"/>
      <c r="IV88" s="5"/>
    </row>
    <row r="89" spans="1:256" s="4" customFormat="1" ht="20.25" customHeight="1">
      <c r="A89" s="11"/>
      <c r="B89" s="46"/>
      <c r="C89" s="12"/>
      <c r="D89" s="40" t="s">
        <v>327</v>
      </c>
      <c r="E89" s="14"/>
      <c r="F89" s="34"/>
      <c r="G89" s="15"/>
      <c r="H89" s="34"/>
      <c r="I89" s="15"/>
      <c r="J89" s="34"/>
      <c r="K89" s="21"/>
      <c r="IT89" s="5"/>
      <c r="IU89" s="5"/>
      <c r="IV89" s="5"/>
    </row>
    <row r="90" spans="1:256" s="4" customFormat="1" ht="21.75" customHeight="1">
      <c r="A90" s="11">
        <v>52</v>
      </c>
      <c r="B90" s="18" t="s">
        <v>328</v>
      </c>
      <c r="C90" s="12"/>
      <c r="D90" s="35" t="s">
        <v>329</v>
      </c>
      <c r="E90" s="14" t="s">
        <v>299</v>
      </c>
      <c r="F90" s="24">
        <f>Feuille4!B3</f>
        <v>0.047</v>
      </c>
      <c r="G90" s="15" t="s">
        <v>198</v>
      </c>
      <c r="H90" s="15" t="s">
        <v>194</v>
      </c>
      <c r="I90" s="15" t="s">
        <v>205</v>
      </c>
      <c r="J90" s="15" t="s">
        <v>194</v>
      </c>
      <c r="K90" s="20" t="s">
        <v>194</v>
      </c>
      <c r="IT90" s="5"/>
      <c r="IU90" s="5"/>
      <c r="IV90" s="5"/>
    </row>
    <row r="91" spans="1:256" s="4" customFormat="1" ht="21.75" customHeight="1">
      <c r="A91" s="11">
        <v>53</v>
      </c>
      <c r="B91" s="18" t="s">
        <v>330</v>
      </c>
      <c r="C91" s="12"/>
      <c r="D91" s="35" t="s">
        <v>331</v>
      </c>
      <c r="E91" s="14" t="s">
        <v>299</v>
      </c>
      <c r="F91" s="24">
        <f>Feuille4!B3</f>
        <v>0.047</v>
      </c>
      <c r="G91" s="15" t="s">
        <v>198</v>
      </c>
      <c r="H91" s="15" t="s">
        <v>194</v>
      </c>
      <c r="I91" s="15" t="s">
        <v>205</v>
      </c>
      <c r="J91" s="15" t="s">
        <v>194</v>
      </c>
      <c r="K91" s="20" t="s">
        <v>194</v>
      </c>
      <c r="IT91" s="5"/>
      <c r="IU91" s="5"/>
      <c r="IV91" s="5"/>
    </row>
    <row r="92" spans="1:256" s="4" customFormat="1" ht="21" customHeight="1">
      <c r="A92" s="11"/>
      <c r="B92" s="18"/>
      <c r="C92" s="12"/>
      <c r="D92" s="19" t="s">
        <v>332</v>
      </c>
      <c r="E92" s="14"/>
      <c r="F92" s="15"/>
      <c r="G92" s="15"/>
      <c r="H92" s="15"/>
      <c r="I92" s="15"/>
      <c r="J92" s="15"/>
      <c r="K92" s="21"/>
      <c r="IT92" s="5"/>
      <c r="IU92" s="5"/>
      <c r="IV92" s="5"/>
    </row>
    <row r="93" spans="1:256" s="4" customFormat="1" ht="35.25" customHeight="1">
      <c r="A93" s="11">
        <v>54</v>
      </c>
      <c r="B93" s="18" t="s">
        <v>333</v>
      </c>
      <c r="C93" s="12" t="s">
        <v>334</v>
      </c>
      <c r="D93" s="35" t="s">
        <v>335</v>
      </c>
      <c r="E93" s="15" t="s">
        <v>194</v>
      </c>
      <c r="F93" s="24">
        <f>Feuille4!B3</f>
        <v>0.047</v>
      </c>
      <c r="G93" s="15">
        <f>Feuille2!C9</f>
        <v>50.07</v>
      </c>
      <c r="H93" s="15" t="s">
        <v>204</v>
      </c>
      <c r="I93" s="15" t="s">
        <v>199</v>
      </c>
      <c r="J93" s="15">
        <f>Feuille3!B7</f>
        <v>0.93</v>
      </c>
      <c r="K93" s="20" t="s">
        <v>194</v>
      </c>
      <c r="IT93" s="5"/>
      <c r="IU93" s="5"/>
      <c r="IV93" s="5"/>
    </row>
    <row r="94" spans="1:256" s="4" customFormat="1" ht="20.25" customHeight="1">
      <c r="A94" s="11">
        <v>55</v>
      </c>
      <c r="B94" s="18" t="s">
        <v>333</v>
      </c>
      <c r="C94" s="12" t="s">
        <v>336</v>
      </c>
      <c r="D94" s="35" t="s">
        <v>337</v>
      </c>
      <c r="E94" s="15" t="s">
        <v>194</v>
      </c>
      <c r="F94" s="24">
        <f>Feuille4!B3</f>
        <v>0.047</v>
      </c>
      <c r="G94" s="15">
        <f>Feuille2!C9</f>
        <v>50.07</v>
      </c>
      <c r="H94" s="15" t="s">
        <v>204</v>
      </c>
      <c r="I94" s="15">
        <f>Feuille4!F14</f>
        <v>2.54</v>
      </c>
      <c r="J94" s="15">
        <f>Feuille3!B7</f>
        <v>0.93</v>
      </c>
      <c r="K94" s="20" t="s">
        <v>194</v>
      </c>
      <c r="IT94" s="5"/>
      <c r="IU94" s="5"/>
      <c r="IV94" s="5"/>
    </row>
    <row r="95" spans="1:256" s="4" customFormat="1" ht="30.75" customHeight="1">
      <c r="A95" s="11">
        <v>56</v>
      </c>
      <c r="B95" s="18" t="s">
        <v>333</v>
      </c>
      <c r="C95" s="12" t="s">
        <v>273</v>
      </c>
      <c r="D95" s="35" t="s">
        <v>338</v>
      </c>
      <c r="E95" s="15" t="s">
        <v>194</v>
      </c>
      <c r="F95" s="24">
        <f>Feuille4!B3</f>
        <v>0.047</v>
      </c>
      <c r="G95" s="15">
        <f>Feuille2!C9</f>
        <v>50.07</v>
      </c>
      <c r="H95" s="15" t="s">
        <v>204</v>
      </c>
      <c r="I95" s="15" t="s">
        <v>199</v>
      </c>
      <c r="J95" s="15" t="s">
        <v>194</v>
      </c>
      <c r="K95" s="20" t="s">
        <v>194</v>
      </c>
      <c r="IT95" s="5"/>
      <c r="IU95" s="5"/>
      <c r="IV95" s="5"/>
    </row>
    <row r="96" spans="1:256" s="4" customFormat="1" ht="30.75" customHeight="1">
      <c r="A96" s="11">
        <v>57</v>
      </c>
      <c r="B96" s="18" t="s">
        <v>333</v>
      </c>
      <c r="C96" s="12" t="s">
        <v>339</v>
      </c>
      <c r="D96" s="35" t="s">
        <v>340</v>
      </c>
      <c r="E96" s="15" t="s">
        <v>194</v>
      </c>
      <c r="F96" s="24">
        <f>Feuille4!B3</f>
        <v>0.047</v>
      </c>
      <c r="G96" s="15">
        <f>Feuille2!C9</f>
        <v>50.07</v>
      </c>
      <c r="H96" s="15" t="s">
        <v>204</v>
      </c>
      <c r="I96" s="15">
        <f>Feuille4!F9</f>
        <v>30.2</v>
      </c>
      <c r="J96" s="15">
        <f>Feuille3!B7</f>
        <v>0.93</v>
      </c>
      <c r="K96" s="15" t="s">
        <v>194</v>
      </c>
      <c r="IT96" s="5"/>
      <c r="IU96" s="5"/>
      <c r="IV96" s="5"/>
    </row>
    <row r="97" spans="1:256" s="4" customFormat="1" ht="30.75" customHeight="1">
      <c r="A97" s="11">
        <v>58</v>
      </c>
      <c r="B97" s="18" t="s">
        <v>333</v>
      </c>
      <c r="C97" s="12" t="s">
        <v>341</v>
      </c>
      <c r="D97" s="35" t="s">
        <v>342</v>
      </c>
      <c r="E97" s="15" t="s">
        <v>194</v>
      </c>
      <c r="F97" s="24">
        <f>Feuille4!B3</f>
        <v>0.047</v>
      </c>
      <c r="G97" s="15">
        <f>Feuille2!C9</f>
        <v>50.07</v>
      </c>
      <c r="H97" s="15" t="s">
        <v>204</v>
      </c>
      <c r="I97" s="15" t="s">
        <v>199</v>
      </c>
      <c r="J97" s="15">
        <f>Feuille3!B7</f>
        <v>0.93</v>
      </c>
      <c r="K97" s="15" t="s">
        <v>194</v>
      </c>
      <c r="IT97" s="5"/>
      <c r="IU97" s="5"/>
      <c r="IV97" s="5"/>
    </row>
    <row r="98" spans="1:256" s="32" customFormat="1" ht="50.25" customHeight="1">
      <c r="A98" s="11">
        <v>59</v>
      </c>
      <c r="B98" s="18" t="s">
        <v>333</v>
      </c>
      <c r="C98" s="18" t="s">
        <v>343</v>
      </c>
      <c r="D98" s="35" t="s">
        <v>344</v>
      </c>
      <c r="E98" s="15" t="s">
        <v>194</v>
      </c>
      <c r="F98" s="24">
        <f>Feuille4!B3</f>
        <v>0.047</v>
      </c>
      <c r="G98" s="15">
        <f>Feuille2!C9</f>
        <v>50.07</v>
      </c>
      <c r="H98" s="15" t="s">
        <v>204</v>
      </c>
      <c r="I98" s="15">
        <f>Feuille4!F3</f>
        <v>58.92</v>
      </c>
      <c r="J98" s="15">
        <f>Feuille3!B7</f>
        <v>0.93</v>
      </c>
      <c r="K98" s="20" t="s">
        <v>194</v>
      </c>
      <c r="IS98" s="4"/>
      <c r="IT98" s="5"/>
      <c r="IU98" s="5"/>
      <c r="IV98" s="5"/>
    </row>
    <row r="99" spans="1:256" s="4" customFormat="1" ht="21" customHeight="1">
      <c r="A99" s="11"/>
      <c r="B99" s="18"/>
      <c r="C99" s="12"/>
      <c r="D99" s="19" t="s">
        <v>345</v>
      </c>
      <c r="E99" s="14"/>
      <c r="F99" s="15"/>
      <c r="G99" s="15"/>
      <c r="H99" s="15"/>
      <c r="I99" s="15"/>
      <c r="J99" s="15"/>
      <c r="K99" s="21"/>
      <c r="IT99" s="5"/>
      <c r="IU99" s="5"/>
      <c r="IV99" s="5"/>
    </row>
    <row r="100" spans="1:256" s="4" customFormat="1" ht="27" customHeight="1">
      <c r="A100" s="11">
        <v>60</v>
      </c>
      <c r="B100" s="18" t="s">
        <v>346</v>
      </c>
      <c r="C100" s="12" t="s">
        <v>278</v>
      </c>
      <c r="D100" s="35" t="s">
        <v>347</v>
      </c>
      <c r="E100" s="15" t="s">
        <v>194</v>
      </c>
      <c r="F100" s="24">
        <f>Feuille4!B3</f>
        <v>0.047</v>
      </c>
      <c r="G100" s="15">
        <f>Feuille2!C7</f>
        <v>42.46</v>
      </c>
      <c r="H100" s="15" t="s">
        <v>204</v>
      </c>
      <c r="I100" s="15">
        <f>Feuille4!F3</f>
        <v>58.92</v>
      </c>
      <c r="J100" s="15" t="s">
        <v>194</v>
      </c>
      <c r="K100" s="20" t="s">
        <v>194</v>
      </c>
      <c r="IT100" s="5"/>
      <c r="IU100" s="5"/>
      <c r="IV100" s="5"/>
    </row>
    <row r="101" spans="1:256" s="4" customFormat="1" ht="32.25" customHeight="1">
      <c r="A101" s="11">
        <v>61</v>
      </c>
      <c r="B101" s="18" t="s">
        <v>346</v>
      </c>
      <c r="C101" s="12" t="s">
        <v>273</v>
      </c>
      <c r="D101" s="35" t="s">
        <v>348</v>
      </c>
      <c r="E101" s="15" t="s">
        <v>194</v>
      </c>
      <c r="F101" s="24">
        <f>Feuille4!B3</f>
        <v>0.047</v>
      </c>
      <c r="G101" s="15">
        <f>Feuille2!C7</f>
        <v>42.46</v>
      </c>
      <c r="H101" s="15" t="s">
        <v>204</v>
      </c>
      <c r="I101" s="15" t="s">
        <v>199</v>
      </c>
      <c r="J101" s="15" t="s">
        <v>194</v>
      </c>
      <c r="K101" s="20" t="s">
        <v>194</v>
      </c>
      <c r="IT101" s="5"/>
      <c r="IU101" s="5"/>
      <c r="IV101" s="5"/>
    </row>
    <row r="102" spans="1:256" s="4" customFormat="1" ht="11.25">
      <c r="A102" s="11"/>
      <c r="B102" s="47"/>
      <c r="C102" s="18"/>
      <c r="D102" s="25" t="s">
        <v>349</v>
      </c>
      <c r="E102" s="14"/>
      <c r="F102" s="15"/>
      <c r="G102" s="15"/>
      <c r="H102" s="15"/>
      <c r="I102" s="15"/>
      <c r="J102" s="15"/>
      <c r="K102" s="21"/>
      <c r="IT102" s="5"/>
      <c r="IU102" s="5"/>
      <c r="IV102" s="5"/>
    </row>
    <row r="103" spans="1:256" s="4" customFormat="1" ht="11.25">
      <c r="A103" s="11"/>
      <c r="B103" s="47"/>
      <c r="C103" s="18"/>
      <c r="D103" s="25" t="s">
        <v>350</v>
      </c>
      <c r="E103" s="14"/>
      <c r="F103" s="15"/>
      <c r="G103" s="15"/>
      <c r="H103" s="15"/>
      <c r="I103" s="15"/>
      <c r="J103" s="15"/>
      <c r="K103" s="21"/>
      <c r="IT103" s="5"/>
      <c r="IU103" s="5"/>
      <c r="IV103" s="5"/>
    </row>
    <row r="104" spans="1:256" s="4" customFormat="1" ht="11.25">
      <c r="A104" s="11">
        <v>62</v>
      </c>
      <c r="B104" s="18" t="s">
        <v>351</v>
      </c>
      <c r="C104" s="12"/>
      <c r="D104" s="19" t="s">
        <v>352</v>
      </c>
      <c r="E104" s="15" t="s">
        <v>194</v>
      </c>
      <c r="F104" s="15" t="s">
        <v>194</v>
      </c>
      <c r="G104" s="15" t="s">
        <v>198</v>
      </c>
      <c r="H104" s="15" t="s">
        <v>204</v>
      </c>
      <c r="I104" s="15" t="s">
        <v>194</v>
      </c>
      <c r="J104" s="15" t="s">
        <v>194</v>
      </c>
      <c r="K104" s="20" t="s">
        <v>194</v>
      </c>
      <c r="IT104" s="5"/>
      <c r="IU104" s="5"/>
      <c r="IV104" s="5"/>
    </row>
    <row r="105" spans="1:256" s="4" customFormat="1" ht="32.25" customHeight="1">
      <c r="A105" s="11">
        <v>63</v>
      </c>
      <c r="B105" s="18" t="s">
        <v>353</v>
      </c>
      <c r="C105" s="12"/>
      <c r="D105" s="19" t="s">
        <v>354</v>
      </c>
      <c r="E105" s="15" t="s">
        <v>194</v>
      </c>
      <c r="F105" s="15" t="s">
        <v>194</v>
      </c>
      <c r="G105" s="15" t="s">
        <v>198</v>
      </c>
      <c r="H105" s="15" t="s">
        <v>204</v>
      </c>
      <c r="I105" s="15" t="s">
        <v>194</v>
      </c>
      <c r="J105" s="15" t="s">
        <v>194</v>
      </c>
      <c r="K105" s="20" t="s">
        <v>194</v>
      </c>
      <c r="IT105" s="5"/>
      <c r="IU105" s="5"/>
      <c r="IV105" s="5"/>
    </row>
    <row r="106" spans="1:256" s="4" customFormat="1" ht="21" customHeight="1">
      <c r="A106" s="11"/>
      <c r="B106" s="46"/>
      <c r="C106" s="12"/>
      <c r="D106" s="33" t="s">
        <v>355</v>
      </c>
      <c r="E106" s="14"/>
      <c r="F106" s="34"/>
      <c r="G106" s="15"/>
      <c r="H106" s="34"/>
      <c r="I106" s="15"/>
      <c r="J106" s="34"/>
      <c r="K106" s="21"/>
      <c r="IT106" s="5"/>
      <c r="IU106" s="5"/>
      <c r="IV106" s="5"/>
    </row>
    <row r="107" spans="1:256" s="4" customFormat="1" ht="11.25">
      <c r="A107" s="11"/>
      <c r="B107" s="46"/>
      <c r="C107" s="12"/>
      <c r="D107" s="33" t="s">
        <v>356</v>
      </c>
      <c r="E107" s="14"/>
      <c r="F107" s="34"/>
      <c r="G107" s="15"/>
      <c r="H107" s="34"/>
      <c r="I107" s="15"/>
      <c r="J107" s="34"/>
      <c r="K107" s="21"/>
      <c r="IT107" s="5"/>
      <c r="IU107" s="5"/>
      <c r="IV107" s="5"/>
    </row>
    <row r="108" spans="1:256" s="4" customFormat="1" ht="19.5" customHeight="1">
      <c r="A108" s="11"/>
      <c r="B108" s="18"/>
      <c r="C108" s="12"/>
      <c r="D108" s="35" t="s">
        <v>357</v>
      </c>
      <c r="E108" s="14"/>
      <c r="F108" s="15"/>
      <c r="G108" s="15"/>
      <c r="H108" s="15"/>
      <c r="I108" s="15"/>
      <c r="J108" s="15"/>
      <c r="K108" s="21"/>
      <c r="IT108" s="5"/>
      <c r="IU108" s="5"/>
      <c r="IV108" s="5"/>
    </row>
    <row r="109" spans="1:256" s="4" customFormat="1" ht="42.75" customHeight="1">
      <c r="A109" s="11">
        <v>64</v>
      </c>
      <c r="B109" s="18" t="s">
        <v>358</v>
      </c>
      <c r="C109" s="12" t="s">
        <v>334</v>
      </c>
      <c r="D109" s="35" t="s">
        <v>359</v>
      </c>
      <c r="E109" s="15" t="s">
        <v>194</v>
      </c>
      <c r="F109" s="24">
        <f>Feuille4!B4</f>
        <v>0.047</v>
      </c>
      <c r="G109" s="15">
        <f>Feuille2!C9</f>
        <v>50.07</v>
      </c>
      <c r="H109" s="15" t="s">
        <v>204</v>
      </c>
      <c r="I109" s="15" t="s">
        <v>199</v>
      </c>
      <c r="J109" s="15">
        <f>Feuille3!B7</f>
        <v>0.93</v>
      </c>
      <c r="K109" s="20" t="s">
        <v>194</v>
      </c>
      <c r="IT109" s="5"/>
      <c r="IU109" s="5"/>
      <c r="IV109" s="5"/>
    </row>
    <row r="110" spans="1:256" s="4" customFormat="1" ht="18" customHeight="1">
      <c r="A110" s="11">
        <v>65</v>
      </c>
      <c r="B110" s="18" t="s">
        <v>358</v>
      </c>
      <c r="C110" s="12" t="s">
        <v>336</v>
      </c>
      <c r="D110" s="35" t="s">
        <v>360</v>
      </c>
      <c r="E110" s="15" t="s">
        <v>194</v>
      </c>
      <c r="F110" s="24">
        <f>Feuille4!B4</f>
        <v>0.047</v>
      </c>
      <c r="G110" s="15">
        <f>Feuille2!C9</f>
        <v>50.07</v>
      </c>
      <c r="H110" s="15" t="s">
        <v>204</v>
      </c>
      <c r="I110" s="15">
        <f>Feuille4!F14</f>
        <v>2.54</v>
      </c>
      <c r="J110" s="15">
        <f>Feuille3!B7</f>
        <v>0.93</v>
      </c>
      <c r="K110" s="20" t="s">
        <v>194</v>
      </c>
      <c r="IT110" s="5"/>
      <c r="IU110" s="5"/>
      <c r="IV110" s="5"/>
    </row>
    <row r="111" spans="1:256" s="4" customFormat="1" ht="30.75" customHeight="1">
      <c r="A111" s="11">
        <v>66</v>
      </c>
      <c r="B111" s="18" t="s">
        <v>358</v>
      </c>
      <c r="C111" s="12" t="s">
        <v>273</v>
      </c>
      <c r="D111" s="35" t="s">
        <v>361</v>
      </c>
      <c r="E111" s="15" t="s">
        <v>194</v>
      </c>
      <c r="F111" s="24">
        <f>Feuille4!B4</f>
        <v>0.047</v>
      </c>
      <c r="G111" s="15">
        <f>Feuille2!C9</f>
        <v>50.07</v>
      </c>
      <c r="H111" s="15" t="s">
        <v>204</v>
      </c>
      <c r="I111" s="15" t="s">
        <v>199</v>
      </c>
      <c r="J111" s="15" t="s">
        <v>194</v>
      </c>
      <c r="K111" s="20" t="s">
        <v>194</v>
      </c>
      <c r="IT111" s="5"/>
      <c r="IU111" s="5"/>
      <c r="IV111" s="5"/>
    </row>
    <row r="112" spans="1:256" s="4" customFormat="1" ht="30.75" customHeight="1">
      <c r="A112" s="11">
        <v>67</v>
      </c>
      <c r="B112" s="18" t="s">
        <v>358</v>
      </c>
      <c r="C112" s="12" t="s">
        <v>339</v>
      </c>
      <c r="D112" s="35" t="s">
        <v>362</v>
      </c>
      <c r="E112" s="15" t="s">
        <v>194</v>
      </c>
      <c r="F112" s="24">
        <f>Feuille4!B4</f>
        <v>0.047</v>
      </c>
      <c r="G112" s="15">
        <f>Feuille2!C9</f>
        <v>50.07</v>
      </c>
      <c r="H112" s="15" t="s">
        <v>204</v>
      </c>
      <c r="I112" s="15">
        <f>Feuille4!F9</f>
        <v>30.2</v>
      </c>
      <c r="J112" s="15">
        <f>Feuille3!B7</f>
        <v>0.93</v>
      </c>
      <c r="K112" s="20" t="s">
        <v>194</v>
      </c>
      <c r="IT112" s="5"/>
      <c r="IU112" s="5"/>
      <c r="IV112" s="5"/>
    </row>
    <row r="113" spans="1:256" s="4" customFormat="1" ht="30.75" customHeight="1">
      <c r="A113" s="11">
        <v>68</v>
      </c>
      <c r="B113" s="18" t="s">
        <v>358</v>
      </c>
      <c r="C113" s="12" t="s">
        <v>341</v>
      </c>
      <c r="D113" s="35" t="s">
        <v>363</v>
      </c>
      <c r="E113" s="15" t="s">
        <v>194</v>
      </c>
      <c r="F113" s="24">
        <f>Feuille4!B5</f>
        <v>0.035</v>
      </c>
      <c r="G113" s="15">
        <f>Feuille2!C9</f>
        <v>50.07</v>
      </c>
      <c r="H113" s="15" t="s">
        <v>204</v>
      </c>
      <c r="I113" s="15" t="s">
        <v>199</v>
      </c>
      <c r="J113" s="15">
        <f>Feuille3!B7</f>
        <v>0.93</v>
      </c>
      <c r="K113" s="20" t="s">
        <v>194</v>
      </c>
      <c r="IT113" s="5"/>
      <c r="IU113" s="5"/>
      <c r="IV113" s="5"/>
    </row>
    <row r="114" spans="1:256" s="4" customFormat="1" ht="46.5" customHeight="1">
      <c r="A114" s="11">
        <v>69</v>
      </c>
      <c r="B114" s="18" t="s">
        <v>358</v>
      </c>
      <c r="C114" s="12" t="s">
        <v>343</v>
      </c>
      <c r="D114" s="35" t="s">
        <v>364</v>
      </c>
      <c r="E114" s="15" t="s">
        <v>194</v>
      </c>
      <c r="F114" s="24">
        <f>Feuille4!B4</f>
        <v>0.047</v>
      </c>
      <c r="G114" s="15">
        <f>Feuille2!C9</f>
        <v>50.07</v>
      </c>
      <c r="H114" s="15" t="s">
        <v>204</v>
      </c>
      <c r="I114" s="15">
        <f>Feuille4!F7</f>
        <v>41.69</v>
      </c>
      <c r="J114" s="15">
        <f>Feuille3!B7</f>
        <v>0.93</v>
      </c>
      <c r="K114" s="20" t="s">
        <v>194</v>
      </c>
      <c r="IT114" s="5"/>
      <c r="IU114" s="5"/>
      <c r="IV114" s="5"/>
    </row>
    <row r="115" spans="1:256" s="4" customFormat="1" ht="23.25" customHeight="1">
      <c r="A115" s="11"/>
      <c r="B115" s="18"/>
      <c r="C115" s="12"/>
      <c r="D115" s="35" t="s">
        <v>365</v>
      </c>
      <c r="E115" s="14"/>
      <c r="F115" s="15"/>
      <c r="G115" s="15"/>
      <c r="H115" s="15"/>
      <c r="I115" s="15"/>
      <c r="J115" s="15"/>
      <c r="K115" s="21"/>
      <c r="IT115" s="5"/>
      <c r="IU115" s="5"/>
      <c r="IV115" s="5"/>
    </row>
    <row r="116" spans="1:256" s="4" customFormat="1" ht="35.25" customHeight="1">
      <c r="A116" s="11">
        <v>70</v>
      </c>
      <c r="B116" s="18" t="s">
        <v>366</v>
      </c>
      <c r="C116" s="12" t="s">
        <v>192</v>
      </c>
      <c r="D116" s="35" t="s">
        <v>367</v>
      </c>
      <c r="E116" s="15" t="s">
        <v>194</v>
      </c>
      <c r="F116" s="24">
        <f>Feuille4!B4</f>
        <v>0.047</v>
      </c>
      <c r="G116" s="15">
        <f>Feuille2!C21</f>
        <v>50.07</v>
      </c>
      <c r="H116" s="15" t="s">
        <v>204</v>
      </c>
      <c r="I116" s="15">
        <f>Feuille4!F6</f>
        <v>5.66</v>
      </c>
      <c r="J116" s="15">
        <f>Feuille3!B6</f>
        <v>0.72</v>
      </c>
      <c r="K116" s="20" t="s">
        <v>194</v>
      </c>
      <c r="IT116" s="5"/>
      <c r="IU116" s="5"/>
      <c r="IV116" s="5"/>
    </row>
    <row r="117" spans="1:256" s="4" customFormat="1" ht="27" customHeight="1">
      <c r="A117" s="11">
        <v>71</v>
      </c>
      <c r="B117" s="18" t="s">
        <v>366</v>
      </c>
      <c r="C117" s="12" t="s">
        <v>368</v>
      </c>
      <c r="D117" s="35" t="s">
        <v>369</v>
      </c>
      <c r="E117" s="15" t="s">
        <v>194</v>
      </c>
      <c r="F117" s="24">
        <f>Feuille4!B4</f>
        <v>0.047</v>
      </c>
      <c r="G117" s="15">
        <f>Feuille2!C21</f>
        <v>50.07</v>
      </c>
      <c r="H117" s="15" t="s">
        <v>204</v>
      </c>
      <c r="I117" s="15">
        <f>Feuille4!F7</f>
        <v>41.69</v>
      </c>
      <c r="J117" s="15">
        <f>Feuille3!B6</f>
        <v>0.72</v>
      </c>
      <c r="K117" s="20" t="s">
        <v>194</v>
      </c>
      <c r="IT117" s="5"/>
      <c r="IU117" s="5"/>
      <c r="IV117" s="5"/>
    </row>
    <row r="118" spans="1:256" s="4" customFormat="1" ht="30.75" customHeight="1">
      <c r="A118" s="11">
        <v>72</v>
      </c>
      <c r="B118" s="18" t="s">
        <v>366</v>
      </c>
      <c r="C118" s="12" t="s">
        <v>273</v>
      </c>
      <c r="D118" s="35" t="s">
        <v>370</v>
      </c>
      <c r="E118" s="15" t="s">
        <v>194</v>
      </c>
      <c r="F118" s="24">
        <f>Feuille4!B4</f>
        <v>0.047</v>
      </c>
      <c r="G118" s="15">
        <f>Feuille2!C21</f>
        <v>50.07</v>
      </c>
      <c r="H118" s="15" t="s">
        <v>204</v>
      </c>
      <c r="I118" s="15" t="s">
        <v>199</v>
      </c>
      <c r="J118" s="15" t="s">
        <v>194</v>
      </c>
      <c r="K118" s="20" t="s">
        <v>194</v>
      </c>
      <c r="IT118" s="5"/>
      <c r="IU118" s="5"/>
      <c r="IV118" s="5"/>
    </row>
    <row r="119" spans="1:256" s="4" customFormat="1" ht="20.25" customHeight="1">
      <c r="A119" s="11"/>
      <c r="B119" s="18"/>
      <c r="C119" s="12"/>
      <c r="D119" s="19" t="s">
        <v>371</v>
      </c>
      <c r="E119" s="14"/>
      <c r="F119" s="15"/>
      <c r="G119" s="15"/>
      <c r="H119" s="15"/>
      <c r="I119" s="15"/>
      <c r="J119" s="15"/>
      <c r="K119" s="21"/>
      <c r="IT119" s="5"/>
      <c r="IU119" s="5"/>
      <c r="IV119" s="5"/>
    </row>
    <row r="120" spans="1:256" s="4" customFormat="1" ht="20.25" customHeight="1">
      <c r="A120" s="11">
        <v>73</v>
      </c>
      <c r="B120" s="18" t="s">
        <v>372</v>
      </c>
      <c r="C120" s="12" t="s">
        <v>192</v>
      </c>
      <c r="D120" s="35" t="s">
        <v>373</v>
      </c>
      <c r="E120" s="15" t="s">
        <v>194</v>
      </c>
      <c r="F120" s="24">
        <f>Feuille4!B4</f>
        <v>0.047</v>
      </c>
      <c r="G120" s="15">
        <f>Feuille2!C21</f>
        <v>50.07</v>
      </c>
      <c r="H120" s="15" t="s">
        <v>204</v>
      </c>
      <c r="I120" s="15">
        <f>Feuille4!F7</f>
        <v>41.69</v>
      </c>
      <c r="J120" s="15" t="s">
        <v>194</v>
      </c>
      <c r="K120" s="20" t="s">
        <v>194</v>
      </c>
      <c r="IT120" s="5"/>
      <c r="IU120" s="5"/>
      <c r="IV120" s="5"/>
    </row>
    <row r="121" spans="1:256" s="32" customFormat="1" ht="31.5" customHeight="1">
      <c r="A121" s="11">
        <v>74</v>
      </c>
      <c r="B121" s="18" t="s">
        <v>372</v>
      </c>
      <c r="C121" s="18" t="s">
        <v>273</v>
      </c>
      <c r="D121" s="35" t="s">
        <v>374</v>
      </c>
      <c r="E121" s="15" t="s">
        <v>194</v>
      </c>
      <c r="F121" s="24">
        <f>Feuille4!B4</f>
        <v>0.047</v>
      </c>
      <c r="G121" s="15">
        <f>Feuille2!C21</f>
        <v>50.07</v>
      </c>
      <c r="H121" s="15" t="s">
        <v>204</v>
      </c>
      <c r="I121" s="15" t="s">
        <v>199</v>
      </c>
      <c r="J121" s="15" t="s">
        <v>194</v>
      </c>
      <c r="K121" s="20" t="s">
        <v>194</v>
      </c>
      <c r="IS121" s="4"/>
      <c r="IT121" s="5"/>
      <c r="IU121" s="5"/>
      <c r="IV121" s="5"/>
    </row>
    <row r="122" spans="1:256" s="4" customFormat="1" ht="11.25">
      <c r="A122" s="11"/>
      <c r="B122" s="18"/>
      <c r="C122" s="18"/>
      <c r="D122" s="19" t="s">
        <v>375</v>
      </c>
      <c r="E122" s="14"/>
      <c r="F122" s="15"/>
      <c r="G122" s="15"/>
      <c r="H122" s="15"/>
      <c r="I122" s="15"/>
      <c r="J122" s="15"/>
      <c r="K122" s="21"/>
      <c r="IT122" s="5"/>
      <c r="IU122" s="5"/>
      <c r="IV122" s="5"/>
    </row>
    <row r="123" spans="1:256" s="4" customFormat="1" ht="11.25">
      <c r="A123" s="11"/>
      <c r="B123" s="18"/>
      <c r="C123" s="12"/>
      <c r="D123" s="19" t="s">
        <v>376</v>
      </c>
      <c r="E123" s="14"/>
      <c r="F123" s="15"/>
      <c r="G123" s="15"/>
      <c r="H123" s="15"/>
      <c r="I123" s="15"/>
      <c r="J123" s="15"/>
      <c r="K123" s="21"/>
      <c r="IT123" s="5"/>
      <c r="IU123" s="5"/>
      <c r="IV123" s="5"/>
    </row>
    <row r="124" spans="1:256" s="4" customFormat="1" ht="11.25">
      <c r="A124" s="11">
        <v>75</v>
      </c>
      <c r="B124" s="18" t="s">
        <v>377</v>
      </c>
      <c r="C124" s="12"/>
      <c r="D124" s="19" t="s">
        <v>378</v>
      </c>
      <c r="E124" s="15" t="s">
        <v>194</v>
      </c>
      <c r="F124" s="15" t="s">
        <v>194</v>
      </c>
      <c r="G124" s="15" t="s">
        <v>198</v>
      </c>
      <c r="H124" s="15" t="s">
        <v>204</v>
      </c>
      <c r="I124" s="15" t="s">
        <v>194</v>
      </c>
      <c r="J124" s="15" t="s">
        <v>194</v>
      </c>
      <c r="K124" s="20" t="s">
        <v>194</v>
      </c>
      <c r="IT124" s="5"/>
      <c r="IU124" s="5"/>
      <c r="IV124" s="5"/>
    </row>
    <row r="125" spans="1:256" s="4" customFormat="1" ht="22.5">
      <c r="A125" s="11">
        <v>76</v>
      </c>
      <c r="B125" s="46" t="s">
        <v>379</v>
      </c>
      <c r="C125" s="12"/>
      <c r="D125" s="33" t="s">
        <v>380</v>
      </c>
      <c r="E125" s="15" t="s">
        <v>194</v>
      </c>
      <c r="F125" s="34" t="s">
        <v>194</v>
      </c>
      <c r="G125" s="15" t="s">
        <v>198</v>
      </c>
      <c r="H125" s="34" t="s">
        <v>204</v>
      </c>
      <c r="I125" s="15" t="s">
        <v>194</v>
      </c>
      <c r="J125" s="34" t="s">
        <v>194</v>
      </c>
      <c r="K125" s="20" t="s">
        <v>194</v>
      </c>
      <c r="IT125" s="5"/>
      <c r="IU125" s="5"/>
      <c r="IV125" s="5"/>
    </row>
    <row r="126" spans="1:256" s="4" customFormat="1" ht="11.25">
      <c r="A126" s="11"/>
      <c r="B126" s="18"/>
      <c r="C126" s="12"/>
      <c r="D126" s="19" t="s">
        <v>381</v>
      </c>
      <c r="E126" s="14"/>
      <c r="F126" s="15"/>
      <c r="G126" s="15"/>
      <c r="H126" s="15"/>
      <c r="I126" s="15"/>
      <c r="J126" s="15"/>
      <c r="K126" s="21"/>
      <c r="IT126" s="5"/>
      <c r="IU126" s="5"/>
      <c r="IV126" s="5"/>
    </row>
    <row r="127" spans="1:256" s="4" customFormat="1" ht="11.25">
      <c r="A127" s="11"/>
      <c r="B127" s="18"/>
      <c r="C127" s="12"/>
      <c r="D127" s="35" t="s">
        <v>382</v>
      </c>
      <c r="E127" s="14"/>
      <c r="F127" s="15"/>
      <c r="G127" s="15"/>
      <c r="H127" s="15"/>
      <c r="I127" s="15"/>
      <c r="J127" s="15"/>
      <c r="K127" s="21"/>
      <c r="IT127" s="5"/>
      <c r="IU127" s="5"/>
      <c r="IV127" s="5"/>
    </row>
    <row r="128" spans="1:256" s="4" customFormat="1" ht="33.75">
      <c r="A128" s="11">
        <v>77</v>
      </c>
      <c r="B128" s="18" t="s">
        <v>383</v>
      </c>
      <c r="C128" s="18" t="s">
        <v>384</v>
      </c>
      <c r="D128" s="35" t="s">
        <v>385</v>
      </c>
      <c r="E128" s="15" t="s">
        <v>194</v>
      </c>
      <c r="F128" s="15" t="s">
        <v>194</v>
      </c>
      <c r="G128" s="48">
        <f>Feuille2!C8</f>
        <v>50.32</v>
      </c>
      <c r="H128" s="15" t="s">
        <v>204</v>
      </c>
      <c r="I128" s="15">
        <f>Feuille4!F6</f>
        <v>5.66</v>
      </c>
      <c r="J128" s="15">
        <f>Feuille3!B6</f>
        <v>0.72</v>
      </c>
      <c r="K128" s="20" t="s">
        <v>194</v>
      </c>
      <c r="IT128" s="5"/>
      <c r="IU128" s="5"/>
      <c r="IV128" s="5"/>
    </row>
    <row r="129" spans="1:256" s="4" customFormat="1" ht="36.75" customHeight="1">
      <c r="A129" s="11">
        <v>78</v>
      </c>
      <c r="B129" s="18" t="s">
        <v>383</v>
      </c>
      <c r="C129" s="18" t="s">
        <v>386</v>
      </c>
      <c r="D129" s="35" t="s">
        <v>387</v>
      </c>
      <c r="E129" s="15" t="s">
        <v>194</v>
      </c>
      <c r="F129" s="15" t="s">
        <v>194</v>
      </c>
      <c r="G129" s="48">
        <f>Feuille2!C8</f>
        <v>50.32</v>
      </c>
      <c r="H129" s="15" t="s">
        <v>204</v>
      </c>
      <c r="I129" s="15">
        <f>Feuille4!F6</f>
        <v>5.66</v>
      </c>
      <c r="J129" s="15">
        <f>Feuille3!B6</f>
        <v>0.72</v>
      </c>
      <c r="K129" s="20" t="s">
        <v>194</v>
      </c>
      <c r="IT129" s="5"/>
      <c r="IU129" s="5"/>
      <c r="IV129" s="5"/>
    </row>
    <row r="130" spans="1:256" s="4" customFormat="1" ht="36.75" customHeight="1">
      <c r="A130" s="11">
        <v>79</v>
      </c>
      <c r="B130" s="18" t="s">
        <v>383</v>
      </c>
      <c r="C130" s="18" t="s">
        <v>388</v>
      </c>
      <c r="D130" s="35" t="s">
        <v>389</v>
      </c>
      <c r="E130" s="15" t="s">
        <v>194</v>
      </c>
      <c r="F130" s="15" t="s">
        <v>194</v>
      </c>
      <c r="G130" s="48">
        <f>Feuille2!C8</f>
        <v>50.32</v>
      </c>
      <c r="H130" s="15" t="s">
        <v>204</v>
      </c>
      <c r="I130" s="15">
        <f>Feuille4!F6</f>
        <v>5.66</v>
      </c>
      <c r="J130" s="15">
        <f>Feuille3!B6</f>
        <v>0.72</v>
      </c>
      <c r="K130" s="20" t="s">
        <v>194</v>
      </c>
      <c r="IT130" s="5"/>
      <c r="IU130" s="5"/>
      <c r="IV130" s="5"/>
    </row>
    <row r="131" spans="1:256" s="32" customFormat="1" ht="33.75">
      <c r="A131" s="11">
        <v>80</v>
      </c>
      <c r="B131" s="18" t="s">
        <v>383</v>
      </c>
      <c r="C131" s="18" t="s">
        <v>390</v>
      </c>
      <c r="D131" s="49" t="s">
        <v>391</v>
      </c>
      <c r="E131" s="15" t="s">
        <v>194</v>
      </c>
      <c r="F131" s="15" t="s">
        <v>194</v>
      </c>
      <c r="G131" s="48">
        <f>Feuille2!C8</f>
        <v>50.32</v>
      </c>
      <c r="H131" s="15" t="s">
        <v>204</v>
      </c>
      <c r="I131" s="15" t="s">
        <v>199</v>
      </c>
      <c r="J131" s="15" t="s">
        <v>194</v>
      </c>
      <c r="K131" s="20" t="s">
        <v>194</v>
      </c>
      <c r="IS131" s="4"/>
      <c r="IT131" s="5"/>
      <c r="IU131" s="5"/>
      <c r="IV131" s="5"/>
    </row>
    <row r="132" spans="1:256" s="4" customFormat="1" ht="33.75">
      <c r="A132" s="11">
        <v>81</v>
      </c>
      <c r="B132" s="18" t="s">
        <v>383</v>
      </c>
      <c r="C132" s="18" t="s">
        <v>392</v>
      </c>
      <c r="D132" s="35" t="s">
        <v>393</v>
      </c>
      <c r="E132" s="15" t="s">
        <v>194</v>
      </c>
      <c r="F132" s="15" t="s">
        <v>194</v>
      </c>
      <c r="G132" s="48">
        <f>Feuille2!C8</f>
        <v>50.32</v>
      </c>
      <c r="H132" s="15" t="s">
        <v>204</v>
      </c>
      <c r="I132" s="15" t="s">
        <v>199</v>
      </c>
      <c r="J132" s="15" t="s">
        <v>194</v>
      </c>
      <c r="K132" s="20" t="s">
        <v>194</v>
      </c>
      <c r="IT132" s="5"/>
      <c r="IU132" s="5"/>
      <c r="IV132" s="5"/>
    </row>
    <row r="133" spans="1:256" s="4" customFormat="1" ht="33.75">
      <c r="A133" s="11">
        <v>82</v>
      </c>
      <c r="B133" s="18" t="s">
        <v>383</v>
      </c>
      <c r="C133" s="18" t="s">
        <v>394</v>
      </c>
      <c r="D133" s="35" t="s">
        <v>395</v>
      </c>
      <c r="E133" s="15" t="s">
        <v>194</v>
      </c>
      <c r="F133" s="15" t="s">
        <v>194</v>
      </c>
      <c r="G133" s="48">
        <f>Feuille2!C8</f>
        <v>50.32</v>
      </c>
      <c r="H133" s="15" t="s">
        <v>204</v>
      </c>
      <c r="I133" s="15" t="s">
        <v>199</v>
      </c>
      <c r="J133" s="15" t="s">
        <v>194</v>
      </c>
      <c r="K133" s="20" t="s">
        <v>194</v>
      </c>
      <c r="IT133" s="5"/>
      <c r="IU133" s="5"/>
      <c r="IV133" s="5"/>
    </row>
    <row r="134" spans="1:256" s="32" customFormat="1" ht="22.5">
      <c r="A134" s="11">
        <v>83</v>
      </c>
      <c r="B134" s="18" t="s">
        <v>383</v>
      </c>
      <c r="C134" s="12" t="s">
        <v>396</v>
      </c>
      <c r="D134" s="35" t="s">
        <v>397</v>
      </c>
      <c r="E134" s="15" t="s">
        <v>194</v>
      </c>
      <c r="F134" s="15" t="s">
        <v>194</v>
      </c>
      <c r="G134" s="15">
        <f>Feuille2!C8</f>
        <v>50.32</v>
      </c>
      <c r="H134" s="15" t="s">
        <v>204</v>
      </c>
      <c r="I134" s="15" t="s">
        <v>199</v>
      </c>
      <c r="J134" s="15" t="s">
        <v>194</v>
      </c>
      <c r="K134" s="20" t="s">
        <v>194</v>
      </c>
      <c r="IT134" s="50"/>
      <c r="IU134" s="5"/>
      <c r="IV134" s="5"/>
    </row>
    <row r="135" spans="1:256" s="32" customFormat="1" ht="33.75">
      <c r="A135" s="11">
        <v>84</v>
      </c>
      <c r="B135" s="18" t="s">
        <v>383</v>
      </c>
      <c r="C135" s="12" t="s">
        <v>398</v>
      </c>
      <c r="D135" s="35" t="s">
        <v>399</v>
      </c>
      <c r="E135" s="15" t="s">
        <v>194</v>
      </c>
      <c r="F135" s="15" t="s">
        <v>194</v>
      </c>
      <c r="G135" s="15">
        <f>Feuille2!C8</f>
        <v>50.32</v>
      </c>
      <c r="H135" s="15" t="s">
        <v>204</v>
      </c>
      <c r="I135" s="15" t="s">
        <v>199</v>
      </c>
      <c r="J135" s="15" t="s">
        <v>194</v>
      </c>
      <c r="K135" s="20" t="s">
        <v>194</v>
      </c>
      <c r="IS135" s="4"/>
      <c r="IT135" s="5"/>
      <c r="IU135" s="5"/>
      <c r="IV135" s="5"/>
    </row>
    <row r="136" spans="1:256" s="32" customFormat="1" ht="33.75">
      <c r="A136" s="11">
        <v>85</v>
      </c>
      <c r="B136" s="18" t="s">
        <v>383</v>
      </c>
      <c r="C136" s="12" t="s">
        <v>400</v>
      </c>
      <c r="D136" s="35" t="s">
        <v>401</v>
      </c>
      <c r="E136" s="15" t="s">
        <v>194</v>
      </c>
      <c r="F136" s="15" t="s">
        <v>194</v>
      </c>
      <c r="G136" s="15">
        <f>Feuille2!C8</f>
        <v>50.32</v>
      </c>
      <c r="H136" s="15" t="s">
        <v>204</v>
      </c>
      <c r="I136" s="15" t="s">
        <v>199</v>
      </c>
      <c r="J136" s="15" t="s">
        <v>194</v>
      </c>
      <c r="K136" s="20" t="s">
        <v>194</v>
      </c>
      <c r="IS136" s="4"/>
      <c r="IT136" s="5"/>
      <c r="IU136" s="5"/>
      <c r="IV136" s="5"/>
    </row>
    <row r="137" spans="1:256" s="4" customFormat="1" ht="22.5">
      <c r="A137" s="11">
        <v>86</v>
      </c>
      <c r="B137" s="18" t="s">
        <v>383</v>
      </c>
      <c r="C137" s="12" t="s">
        <v>402</v>
      </c>
      <c r="D137" s="35" t="s">
        <v>403</v>
      </c>
      <c r="E137" s="15" t="s">
        <v>194</v>
      </c>
      <c r="F137" s="15" t="s">
        <v>194</v>
      </c>
      <c r="G137" s="15">
        <f>Feuille2!C8</f>
        <v>50.32</v>
      </c>
      <c r="H137" s="15" t="s">
        <v>204</v>
      </c>
      <c r="I137" s="15" t="s">
        <v>319</v>
      </c>
      <c r="J137" s="15">
        <f>Feuille3!B6</f>
        <v>0.72</v>
      </c>
      <c r="K137" s="20" t="s">
        <v>194</v>
      </c>
      <c r="IT137" s="5"/>
      <c r="IU137" s="5"/>
      <c r="IV137" s="5"/>
    </row>
    <row r="138" spans="1:256" s="4" customFormat="1" ht="22.5">
      <c r="A138" s="11">
        <v>87</v>
      </c>
      <c r="B138" s="18" t="s">
        <v>383</v>
      </c>
      <c r="C138" s="12" t="s">
        <v>404</v>
      </c>
      <c r="D138" s="35" t="s">
        <v>405</v>
      </c>
      <c r="E138" s="15" t="s">
        <v>194</v>
      </c>
      <c r="F138" s="15" t="s">
        <v>194</v>
      </c>
      <c r="G138" s="15">
        <f>Feuille2!C8</f>
        <v>50.32</v>
      </c>
      <c r="H138" s="15" t="s">
        <v>204</v>
      </c>
      <c r="I138" s="15" t="s">
        <v>319</v>
      </c>
      <c r="J138" s="15">
        <f>Feuille3!B6</f>
        <v>0.72</v>
      </c>
      <c r="K138" s="20" t="s">
        <v>194</v>
      </c>
      <c r="IT138" s="5"/>
      <c r="IU138" s="5"/>
      <c r="IV138" s="5"/>
    </row>
    <row r="139" spans="1:256" s="4" customFormat="1" ht="22.5">
      <c r="A139" s="11">
        <v>88</v>
      </c>
      <c r="B139" s="18" t="s">
        <v>383</v>
      </c>
      <c r="C139" s="12" t="s">
        <v>406</v>
      </c>
      <c r="D139" s="35" t="s">
        <v>407</v>
      </c>
      <c r="E139" s="15" t="s">
        <v>194</v>
      </c>
      <c r="F139" s="15" t="s">
        <v>194</v>
      </c>
      <c r="G139" s="15">
        <f>Feuille2!C8</f>
        <v>50.32</v>
      </c>
      <c r="H139" s="15" t="s">
        <v>204</v>
      </c>
      <c r="I139" s="15" t="s">
        <v>319</v>
      </c>
      <c r="J139" s="15">
        <f>J138</f>
        <v>0.72</v>
      </c>
      <c r="K139" s="20" t="s">
        <v>194</v>
      </c>
      <c r="IT139" s="5"/>
      <c r="IU139" s="5"/>
      <c r="IV139" s="5"/>
    </row>
    <row r="140" spans="1:256" s="4" customFormat="1" ht="11.25">
      <c r="A140" s="11"/>
      <c r="B140" s="18"/>
      <c r="C140" s="12"/>
      <c r="D140" s="35" t="s">
        <v>408</v>
      </c>
      <c r="E140" s="14"/>
      <c r="F140" s="15"/>
      <c r="G140" s="15"/>
      <c r="H140" s="15"/>
      <c r="I140" s="15"/>
      <c r="J140" s="15"/>
      <c r="K140" s="21"/>
      <c r="IT140" s="5"/>
      <c r="IU140" s="5"/>
      <c r="IV140" s="5"/>
    </row>
    <row r="141" spans="1:256" s="4" customFormat="1" ht="22.5">
      <c r="A141" s="11">
        <v>89</v>
      </c>
      <c r="B141" s="18" t="s">
        <v>409</v>
      </c>
      <c r="C141" s="12" t="s">
        <v>410</v>
      </c>
      <c r="D141" s="35" t="s">
        <v>411</v>
      </c>
      <c r="E141" s="15" t="s">
        <v>194</v>
      </c>
      <c r="F141" s="15" t="s">
        <v>194</v>
      </c>
      <c r="G141" s="48">
        <f>Feuille2!C10</f>
        <v>48.48</v>
      </c>
      <c r="H141" s="15" t="s">
        <v>204</v>
      </c>
      <c r="I141" s="15">
        <f>Feuille4!F6</f>
        <v>5.66</v>
      </c>
      <c r="J141" s="15">
        <f>Feuille3!B6</f>
        <v>0.72</v>
      </c>
      <c r="K141" s="20" t="s">
        <v>194</v>
      </c>
      <c r="IT141" s="5"/>
      <c r="IU141" s="5"/>
      <c r="IV141" s="5"/>
    </row>
    <row r="142" spans="1:256" s="4" customFormat="1" ht="24">
      <c r="A142" s="11">
        <v>90</v>
      </c>
      <c r="B142" s="18" t="s">
        <v>409</v>
      </c>
      <c r="C142" s="12" t="s">
        <v>412</v>
      </c>
      <c r="D142" s="35" t="s">
        <v>413</v>
      </c>
      <c r="E142" s="15" t="s">
        <v>194</v>
      </c>
      <c r="F142" s="34" t="s">
        <v>194</v>
      </c>
      <c r="G142" s="48">
        <f>Feuille2!C10</f>
        <v>48.48</v>
      </c>
      <c r="H142" s="15" t="s">
        <v>204</v>
      </c>
      <c r="I142" s="15" t="s">
        <v>199</v>
      </c>
      <c r="J142" s="15" t="s">
        <v>194</v>
      </c>
      <c r="K142" s="20" t="s">
        <v>194</v>
      </c>
      <c r="IT142" s="5"/>
      <c r="IU142" s="5"/>
      <c r="IV142" s="5"/>
    </row>
    <row r="143" spans="1:256" s="4" customFormat="1" ht="24">
      <c r="A143" s="11">
        <v>91</v>
      </c>
      <c r="B143" s="38" t="s">
        <v>409</v>
      </c>
      <c r="C143" s="39" t="s">
        <v>273</v>
      </c>
      <c r="D143" s="51" t="s">
        <v>361</v>
      </c>
      <c r="E143" s="52" t="s">
        <v>194</v>
      </c>
      <c r="F143" s="52" t="s">
        <v>194</v>
      </c>
      <c r="G143" s="52">
        <f>Feuille2!C10</f>
        <v>48.48</v>
      </c>
      <c r="H143" s="52" t="s">
        <v>204</v>
      </c>
      <c r="I143" s="34" t="s">
        <v>199</v>
      </c>
      <c r="J143" s="15" t="s">
        <v>194</v>
      </c>
      <c r="K143" s="20" t="s">
        <v>194</v>
      </c>
      <c r="IT143" s="5"/>
      <c r="IU143" s="5"/>
      <c r="IV143" s="5"/>
    </row>
    <row r="144" spans="1:256" s="4" customFormat="1" ht="22.5">
      <c r="A144" s="11">
        <v>92</v>
      </c>
      <c r="B144" s="18" t="s">
        <v>409</v>
      </c>
      <c r="C144" s="12" t="s">
        <v>414</v>
      </c>
      <c r="D144" s="35" t="s">
        <v>415</v>
      </c>
      <c r="E144" s="15" t="s">
        <v>194</v>
      </c>
      <c r="F144" s="15" t="s">
        <v>194</v>
      </c>
      <c r="G144" s="15">
        <f>Feuille2!C10</f>
        <v>48.48</v>
      </c>
      <c r="H144" s="15" t="s">
        <v>204</v>
      </c>
      <c r="I144" s="15">
        <f>Feuille4!F7</f>
        <v>41.69</v>
      </c>
      <c r="J144" s="15">
        <f>Feuille3!B6</f>
        <v>0.72</v>
      </c>
      <c r="K144" s="20" t="s">
        <v>194</v>
      </c>
      <c r="IT144" s="5"/>
      <c r="IU144" s="5"/>
      <c r="IV144" s="5"/>
    </row>
    <row r="145" spans="1:256" s="4" customFormat="1" ht="11.25">
      <c r="A145" s="11"/>
      <c r="B145" s="18"/>
      <c r="C145" s="12"/>
      <c r="D145" s="35" t="s">
        <v>416</v>
      </c>
      <c r="E145" s="14"/>
      <c r="F145" s="15"/>
      <c r="G145" s="15"/>
      <c r="H145" s="15"/>
      <c r="I145" s="15"/>
      <c r="J145" s="15"/>
      <c r="K145" s="21"/>
      <c r="IT145" s="5"/>
      <c r="IU145" s="5"/>
      <c r="IV145" s="5"/>
    </row>
    <row r="146" spans="1:256" s="4" customFormat="1" ht="22.5">
      <c r="A146" s="11">
        <v>93</v>
      </c>
      <c r="B146" s="18" t="s">
        <v>417</v>
      </c>
      <c r="C146" s="12" t="s">
        <v>273</v>
      </c>
      <c r="D146" s="35" t="s">
        <v>361</v>
      </c>
      <c r="E146" s="15" t="s">
        <v>194</v>
      </c>
      <c r="F146" s="24">
        <f>Feuille4!B5</f>
        <v>0.035</v>
      </c>
      <c r="G146" s="15">
        <f>Feuille2!C10</f>
        <v>48.48</v>
      </c>
      <c r="H146" s="15" t="s">
        <v>204</v>
      </c>
      <c r="I146" s="15" t="s">
        <v>199</v>
      </c>
      <c r="J146" s="15" t="s">
        <v>194</v>
      </c>
      <c r="K146" s="20" t="s">
        <v>194</v>
      </c>
      <c r="IT146" s="5"/>
      <c r="IU146" s="5"/>
      <c r="IV146" s="5"/>
    </row>
    <row r="147" spans="1:256" s="4" customFormat="1" ht="11.25">
      <c r="A147" s="11">
        <v>94</v>
      </c>
      <c r="B147" s="18" t="s">
        <v>417</v>
      </c>
      <c r="C147" s="12" t="s">
        <v>192</v>
      </c>
      <c r="D147" s="35" t="s">
        <v>418</v>
      </c>
      <c r="E147" s="15" t="s">
        <v>194</v>
      </c>
      <c r="F147" s="24">
        <f>Feuille4!B5</f>
        <v>0.035</v>
      </c>
      <c r="G147" s="15">
        <f>Feuille2!C10</f>
        <v>48.48</v>
      </c>
      <c r="H147" s="15" t="s">
        <v>204</v>
      </c>
      <c r="I147" s="15">
        <f>Feuille4!F7</f>
        <v>41.69</v>
      </c>
      <c r="J147" s="15">
        <f>Feuille3!B6</f>
        <v>0.72</v>
      </c>
      <c r="K147" s="20" t="s">
        <v>194</v>
      </c>
      <c r="IT147" s="5"/>
      <c r="IU147" s="5"/>
      <c r="IV147" s="5"/>
    </row>
    <row r="148" spans="1:256" s="4" customFormat="1" ht="11.25">
      <c r="A148" s="11"/>
      <c r="B148" s="18"/>
      <c r="C148" s="12"/>
      <c r="D148" s="19" t="s">
        <v>419</v>
      </c>
      <c r="E148" s="14"/>
      <c r="F148" s="15"/>
      <c r="G148" s="15"/>
      <c r="H148" s="15"/>
      <c r="I148" s="15"/>
      <c r="J148" s="15"/>
      <c r="K148" s="21"/>
      <c r="IT148" s="5"/>
      <c r="IU148" s="5"/>
      <c r="IV148" s="5"/>
    </row>
    <row r="149" spans="1:256" s="4" customFormat="1" ht="11.25">
      <c r="A149" s="11">
        <v>95</v>
      </c>
      <c r="B149" s="18" t="s">
        <v>420</v>
      </c>
      <c r="C149" s="12"/>
      <c r="D149" s="19" t="s">
        <v>421</v>
      </c>
      <c r="E149" s="15" t="s">
        <v>194</v>
      </c>
      <c r="F149" s="15" t="s">
        <v>194</v>
      </c>
      <c r="G149" s="15" t="s">
        <v>198</v>
      </c>
      <c r="H149" s="15" t="s">
        <v>204</v>
      </c>
      <c r="I149" s="15" t="s">
        <v>194</v>
      </c>
      <c r="J149" s="15" t="s">
        <v>194</v>
      </c>
      <c r="K149" s="20" t="s">
        <v>194</v>
      </c>
      <c r="IT149" s="5"/>
      <c r="IU149" s="5"/>
      <c r="IV149" s="5"/>
    </row>
    <row r="150" spans="1:256" s="4" customFormat="1" ht="22.5">
      <c r="A150" s="11">
        <v>96</v>
      </c>
      <c r="B150" s="18" t="s">
        <v>422</v>
      </c>
      <c r="C150" s="18"/>
      <c r="D150" s="19" t="s">
        <v>423</v>
      </c>
      <c r="E150" s="15" t="s">
        <v>194</v>
      </c>
      <c r="F150" s="15" t="s">
        <v>194</v>
      </c>
      <c r="G150" s="15" t="s">
        <v>198</v>
      </c>
      <c r="H150" s="15" t="s">
        <v>204</v>
      </c>
      <c r="I150" s="15" t="s">
        <v>194</v>
      </c>
      <c r="J150" s="15" t="s">
        <v>194</v>
      </c>
      <c r="K150" s="20" t="s">
        <v>194</v>
      </c>
      <c r="IT150" s="5"/>
      <c r="IU150" s="5"/>
      <c r="IV150" s="5"/>
    </row>
    <row r="151" spans="1:256" s="32" customFormat="1" ht="11.25">
      <c r="A151" s="11"/>
      <c r="B151" s="18"/>
      <c r="C151" s="18"/>
      <c r="D151" s="19" t="s">
        <v>424</v>
      </c>
      <c r="E151" s="14"/>
      <c r="F151" s="15"/>
      <c r="G151" s="15"/>
      <c r="H151" s="15"/>
      <c r="I151" s="15"/>
      <c r="J151" s="15"/>
      <c r="K151" s="21"/>
      <c r="IS151" s="4"/>
      <c r="IT151" s="5"/>
      <c r="IU151" s="5"/>
      <c r="IV151" s="5"/>
    </row>
    <row r="152" spans="1:256" s="4" customFormat="1" ht="11.25">
      <c r="A152" s="11"/>
      <c r="B152" s="18"/>
      <c r="C152" s="18"/>
      <c r="D152" s="35" t="s">
        <v>425</v>
      </c>
      <c r="E152" s="14"/>
      <c r="F152" s="15"/>
      <c r="G152" s="15"/>
      <c r="H152" s="15"/>
      <c r="I152" s="15"/>
      <c r="J152" s="15"/>
      <c r="K152" s="21"/>
      <c r="IT152" s="5"/>
      <c r="IU152" s="5"/>
      <c r="IV152" s="5"/>
    </row>
    <row r="153" spans="1:256" s="4" customFormat="1" ht="11.25">
      <c r="A153" s="11">
        <v>97</v>
      </c>
      <c r="B153" s="18" t="s">
        <v>426</v>
      </c>
      <c r="C153" s="12" t="s">
        <v>368</v>
      </c>
      <c r="D153" s="35" t="s">
        <v>427</v>
      </c>
      <c r="E153" s="15" t="s">
        <v>194</v>
      </c>
      <c r="F153" s="24">
        <f>Feuille4!B5</f>
        <v>0.035</v>
      </c>
      <c r="G153" s="15">
        <f>Feuille2!C12</f>
        <v>33.15</v>
      </c>
      <c r="H153" s="15" t="s">
        <v>204</v>
      </c>
      <c r="I153" s="15">
        <f>Feuille4!F7</f>
        <v>41.69</v>
      </c>
      <c r="J153" s="15" t="s">
        <v>194</v>
      </c>
      <c r="K153" s="20" t="s">
        <v>194</v>
      </c>
      <c r="IT153" s="5"/>
      <c r="IU153" s="5"/>
      <c r="IV153" s="5"/>
    </row>
    <row r="154" spans="1:256" s="4" customFormat="1" ht="11.25">
      <c r="A154" s="11">
        <v>98</v>
      </c>
      <c r="B154" s="18" t="s">
        <v>426</v>
      </c>
      <c r="C154" s="12" t="s">
        <v>428</v>
      </c>
      <c r="D154" s="35" t="s">
        <v>429</v>
      </c>
      <c r="E154" s="15" t="s">
        <v>194</v>
      </c>
      <c r="F154" s="24">
        <f>Feuille4!B5</f>
        <v>0.035</v>
      </c>
      <c r="G154" s="15">
        <f>Feuille2!C12</f>
        <v>33.15</v>
      </c>
      <c r="H154" s="15" t="s">
        <v>195</v>
      </c>
      <c r="I154" s="15">
        <f>Feuille4!F8</f>
        <v>1.85</v>
      </c>
      <c r="J154" s="15">
        <f>Feuille3!B8</f>
        <v>1.12</v>
      </c>
      <c r="K154" s="20" t="s">
        <v>194</v>
      </c>
      <c r="IT154" s="5"/>
      <c r="IU154" s="5"/>
      <c r="IV154" s="5"/>
    </row>
    <row r="155" spans="1:256" s="4" customFormat="1" ht="22.5">
      <c r="A155" s="11">
        <v>99</v>
      </c>
      <c r="B155" s="18" t="s">
        <v>426</v>
      </c>
      <c r="C155" s="12" t="s">
        <v>273</v>
      </c>
      <c r="D155" s="35" t="s">
        <v>361</v>
      </c>
      <c r="E155" s="15" t="s">
        <v>194</v>
      </c>
      <c r="F155" s="24">
        <f>Feuille4!B5</f>
        <v>0.035</v>
      </c>
      <c r="G155" s="15">
        <f>Feuille2!C12</f>
        <v>33.15</v>
      </c>
      <c r="H155" s="15" t="s">
        <v>195</v>
      </c>
      <c r="I155" s="15" t="s">
        <v>199</v>
      </c>
      <c r="J155" s="15" t="s">
        <v>194</v>
      </c>
      <c r="K155" s="20" t="s">
        <v>194</v>
      </c>
      <c r="IT155" s="5"/>
      <c r="IU155" s="5"/>
      <c r="IV155" s="5"/>
    </row>
    <row r="156" spans="1:256" s="4" customFormat="1" ht="11.25">
      <c r="A156" s="11"/>
      <c r="B156" s="18"/>
      <c r="C156" s="12"/>
      <c r="D156" s="35" t="s">
        <v>430</v>
      </c>
      <c r="E156" s="14"/>
      <c r="F156" s="15"/>
      <c r="G156" s="15"/>
      <c r="H156" s="15"/>
      <c r="I156" s="15"/>
      <c r="J156" s="15"/>
      <c r="K156" s="21"/>
      <c r="IT156" s="5"/>
      <c r="IU156" s="5"/>
      <c r="IV156" s="5"/>
    </row>
    <row r="157" spans="1:256" s="4" customFormat="1" ht="11.25">
      <c r="A157" s="11">
        <v>100</v>
      </c>
      <c r="B157" s="18" t="s">
        <v>431</v>
      </c>
      <c r="C157" s="12" t="s">
        <v>368</v>
      </c>
      <c r="D157" s="35" t="s">
        <v>432</v>
      </c>
      <c r="E157" s="15" t="s">
        <v>194</v>
      </c>
      <c r="F157" s="24">
        <f>Feuille4!B5</f>
        <v>0.035</v>
      </c>
      <c r="G157" s="15">
        <f>Feuille2!C12</f>
        <v>33.15</v>
      </c>
      <c r="H157" s="15" t="s">
        <v>204</v>
      </c>
      <c r="I157" s="15">
        <f>Feuille4!F7</f>
        <v>41.69</v>
      </c>
      <c r="J157" s="15" t="s">
        <v>194</v>
      </c>
      <c r="K157" s="20" t="s">
        <v>194</v>
      </c>
      <c r="IT157" s="5"/>
      <c r="IU157" s="5"/>
      <c r="IV157" s="5"/>
    </row>
    <row r="158" spans="1:256" s="4" customFormat="1" ht="11.25">
      <c r="A158" s="11">
        <v>101</v>
      </c>
      <c r="B158" s="18" t="s">
        <v>431</v>
      </c>
      <c r="C158" s="12" t="s">
        <v>428</v>
      </c>
      <c r="D158" s="35" t="s">
        <v>433</v>
      </c>
      <c r="E158" s="15" t="s">
        <v>194</v>
      </c>
      <c r="F158" s="24">
        <f>Feuille4!B5</f>
        <v>0.035</v>
      </c>
      <c r="G158" s="15">
        <f>Feuille2!C12</f>
        <v>33.15</v>
      </c>
      <c r="H158" s="15" t="s">
        <v>195</v>
      </c>
      <c r="I158" s="15">
        <f>Feuille4!F8</f>
        <v>1.85</v>
      </c>
      <c r="J158" s="15">
        <f>Feuille3!B8</f>
        <v>1.12</v>
      </c>
      <c r="K158" s="20" t="s">
        <v>194</v>
      </c>
      <c r="IT158" s="5"/>
      <c r="IU158" s="5"/>
      <c r="IV158" s="5"/>
    </row>
    <row r="159" spans="1:256" s="4" customFormat="1" ht="22.5">
      <c r="A159" s="11">
        <v>102</v>
      </c>
      <c r="B159" s="38" t="s">
        <v>431</v>
      </c>
      <c r="C159" s="39" t="s">
        <v>273</v>
      </c>
      <c r="D159" s="51" t="s">
        <v>361</v>
      </c>
      <c r="E159" s="52" t="s">
        <v>194</v>
      </c>
      <c r="F159" s="53">
        <f>Feuille4!B5</f>
        <v>0.035</v>
      </c>
      <c r="G159" s="52">
        <f>Feuille2!C12</f>
        <v>33.15</v>
      </c>
      <c r="H159" s="15" t="s">
        <v>195</v>
      </c>
      <c r="I159" s="52" t="s">
        <v>199</v>
      </c>
      <c r="J159" s="15" t="s">
        <v>194</v>
      </c>
      <c r="K159" s="20" t="s">
        <v>194</v>
      </c>
      <c r="IT159" s="5"/>
      <c r="IU159" s="5"/>
      <c r="IV159" s="5"/>
    </row>
    <row r="160" spans="1:256" s="4" customFormat="1" ht="11.25">
      <c r="A160" s="11"/>
      <c r="B160" s="18"/>
      <c r="C160" s="12"/>
      <c r="D160" s="35" t="s">
        <v>434</v>
      </c>
      <c r="E160" s="14"/>
      <c r="F160" s="15"/>
      <c r="G160" s="15"/>
      <c r="H160" s="15"/>
      <c r="I160" s="15"/>
      <c r="J160" s="15"/>
      <c r="K160" s="21"/>
      <c r="IT160" s="5"/>
      <c r="IU160" s="5"/>
      <c r="IV160" s="5"/>
    </row>
    <row r="161" spans="1:256" s="4" customFormat="1" ht="11.25">
      <c r="A161" s="11">
        <v>103</v>
      </c>
      <c r="B161" s="18" t="s">
        <v>435</v>
      </c>
      <c r="C161" s="12" t="s">
        <v>368</v>
      </c>
      <c r="D161" s="35" t="s">
        <v>436</v>
      </c>
      <c r="E161" s="15" t="s">
        <v>194</v>
      </c>
      <c r="F161" s="24">
        <f>Feuille4!B5</f>
        <v>0.035</v>
      </c>
      <c r="G161" s="15">
        <f>Feuille2!C11</f>
        <v>29.39</v>
      </c>
      <c r="H161" s="15" t="s">
        <v>204</v>
      </c>
      <c r="I161" s="15">
        <f>Feuille4!F7</f>
        <v>41.69</v>
      </c>
      <c r="J161" s="15" t="s">
        <v>194</v>
      </c>
      <c r="K161" s="20" t="s">
        <v>194</v>
      </c>
      <c r="IT161" s="5"/>
      <c r="IU161" s="5"/>
      <c r="IV161" s="5"/>
    </row>
    <row r="162" spans="1:256" s="4" customFormat="1" ht="11.25">
      <c r="A162" s="11">
        <v>104</v>
      </c>
      <c r="B162" s="18" t="s">
        <v>435</v>
      </c>
      <c r="C162" s="12" t="s">
        <v>192</v>
      </c>
      <c r="D162" s="35" t="s">
        <v>437</v>
      </c>
      <c r="E162" s="15" t="s">
        <v>194</v>
      </c>
      <c r="F162" s="24">
        <f>Feuille4!B5</f>
        <v>0.035</v>
      </c>
      <c r="G162" s="15">
        <f>Feuille2!C11</f>
        <v>29.39</v>
      </c>
      <c r="H162" s="15" t="s">
        <v>195</v>
      </c>
      <c r="I162" s="15">
        <f>Feuille4!F8</f>
        <v>1.85</v>
      </c>
      <c r="J162" s="15">
        <f>Feuille3!B8</f>
        <v>1.12</v>
      </c>
      <c r="K162" s="20" t="s">
        <v>194</v>
      </c>
      <c r="IT162" s="5"/>
      <c r="IU162" s="5"/>
      <c r="IV162" s="5"/>
    </row>
    <row r="163" spans="1:256" s="4" customFormat="1" ht="22.5">
      <c r="A163" s="11">
        <v>105</v>
      </c>
      <c r="B163" s="18" t="s">
        <v>435</v>
      </c>
      <c r="C163" s="12" t="s">
        <v>273</v>
      </c>
      <c r="D163" s="35" t="s">
        <v>361</v>
      </c>
      <c r="E163" s="15" t="s">
        <v>194</v>
      </c>
      <c r="F163" s="24">
        <f>Feuille4!B5</f>
        <v>0.035</v>
      </c>
      <c r="G163" s="15">
        <f>Feuille2!C11</f>
        <v>29.39</v>
      </c>
      <c r="H163" s="15" t="s">
        <v>195</v>
      </c>
      <c r="I163" s="15" t="s">
        <v>199</v>
      </c>
      <c r="J163" s="15" t="s">
        <v>194</v>
      </c>
      <c r="K163" s="20" t="s">
        <v>194</v>
      </c>
      <c r="IT163" s="5"/>
      <c r="IU163" s="5"/>
      <c r="IV163" s="5"/>
    </row>
    <row r="164" spans="1:256" s="4" customFormat="1" ht="11.25">
      <c r="A164" s="11"/>
      <c r="B164" s="18"/>
      <c r="C164" s="12"/>
      <c r="D164" s="35" t="s">
        <v>438</v>
      </c>
      <c r="E164" s="15"/>
      <c r="F164" s="15"/>
      <c r="G164" s="15"/>
      <c r="H164" s="15"/>
      <c r="I164" s="15"/>
      <c r="J164" s="15"/>
      <c r="K164" s="21"/>
      <c r="IT164" s="5"/>
      <c r="IU164" s="5"/>
      <c r="IV164" s="5"/>
    </row>
    <row r="165" spans="1:256" s="4" customFormat="1" ht="11.25">
      <c r="A165" s="11">
        <v>106</v>
      </c>
      <c r="B165" s="18" t="s">
        <v>439</v>
      </c>
      <c r="C165" s="12" t="s">
        <v>368</v>
      </c>
      <c r="D165" s="35" t="s">
        <v>436</v>
      </c>
      <c r="E165" s="15" t="s">
        <v>194</v>
      </c>
      <c r="F165" s="24">
        <f>Feuille4!B5</f>
        <v>0.035</v>
      </c>
      <c r="G165" s="15">
        <f>Feuille2!C11</f>
        <v>29.39</v>
      </c>
      <c r="H165" s="15" t="s">
        <v>204</v>
      </c>
      <c r="I165" s="15">
        <f>Feuille4!F7</f>
        <v>41.69</v>
      </c>
      <c r="J165" s="15" t="s">
        <v>194</v>
      </c>
      <c r="K165" s="20" t="s">
        <v>194</v>
      </c>
      <c r="IT165" s="5"/>
      <c r="IU165" s="5"/>
      <c r="IV165" s="5"/>
    </row>
    <row r="166" spans="1:256" s="4" customFormat="1" ht="11.25">
      <c r="A166" s="11">
        <v>107</v>
      </c>
      <c r="B166" s="18" t="s">
        <v>439</v>
      </c>
      <c r="C166" s="12" t="s">
        <v>192</v>
      </c>
      <c r="D166" s="35" t="s">
        <v>437</v>
      </c>
      <c r="E166" s="15" t="s">
        <v>194</v>
      </c>
      <c r="F166" s="24">
        <f>Feuille4!B5</f>
        <v>0.035</v>
      </c>
      <c r="G166" s="15">
        <f>Feuille2!C11</f>
        <v>29.39</v>
      </c>
      <c r="H166" s="15" t="s">
        <v>195</v>
      </c>
      <c r="I166" s="15">
        <f>Feuille4!F8</f>
        <v>1.85</v>
      </c>
      <c r="J166" s="15">
        <f>Feuille3!B8</f>
        <v>1.12</v>
      </c>
      <c r="K166" s="20" t="s">
        <v>194</v>
      </c>
      <c r="IT166" s="5"/>
      <c r="IU166" s="5"/>
      <c r="IV166" s="5"/>
    </row>
    <row r="167" spans="1:256" s="32" customFormat="1" ht="22.5">
      <c r="A167" s="11">
        <v>108</v>
      </c>
      <c r="B167" s="18" t="s">
        <v>439</v>
      </c>
      <c r="C167" s="12" t="s">
        <v>273</v>
      </c>
      <c r="D167" s="35" t="s">
        <v>440</v>
      </c>
      <c r="E167" s="15" t="s">
        <v>194</v>
      </c>
      <c r="F167" s="24">
        <f>Feuille4!B5</f>
        <v>0.035</v>
      </c>
      <c r="G167" s="15">
        <f>Feuille2!C11</f>
        <v>29.39</v>
      </c>
      <c r="H167" s="15" t="s">
        <v>195</v>
      </c>
      <c r="I167" s="15" t="s">
        <v>199</v>
      </c>
      <c r="J167" s="15" t="s">
        <v>194</v>
      </c>
      <c r="K167" s="20" t="s">
        <v>194</v>
      </c>
      <c r="IS167" s="4"/>
      <c r="IT167" s="5"/>
      <c r="IU167" s="5"/>
      <c r="IV167" s="5"/>
    </row>
    <row r="168" spans="1:256" s="4" customFormat="1" ht="11.25">
      <c r="A168" s="11"/>
      <c r="B168" s="18"/>
      <c r="C168" s="12"/>
      <c r="D168" s="19" t="s">
        <v>441</v>
      </c>
      <c r="E168" s="14"/>
      <c r="F168" s="15"/>
      <c r="G168" s="15"/>
      <c r="H168" s="15"/>
      <c r="I168" s="15"/>
      <c r="J168" s="15"/>
      <c r="K168" s="21"/>
      <c r="IT168" s="5"/>
      <c r="IU168" s="5"/>
      <c r="IV168" s="5"/>
    </row>
    <row r="169" spans="1:256" s="4" customFormat="1" ht="11.25">
      <c r="A169" s="11">
        <v>109</v>
      </c>
      <c r="B169" s="18" t="s">
        <v>442</v>
      </c>
      <c r="C169" s="12"/>
      <c r="D169" s="19" t="s">
        <v>443</v>
      </c>
      <c r="E169" s="15" t="s">
        <v>194</v>
      </c>
      <c r="F169" s="15" t="s">
        <v>194</v>
      </c>
      <c r="G169" s="15" t="s">
        <v>198</v>
      </c>
      <c r="H169" s="15" t="s">
        <v>195</v>
      </c>
      <c r="I169" s="15" t="s">
        <v>194</v>
      </c>
      <c r="J169" s="15" t="s">
        <v>194</v>
      </c>
      <c r="K169" s="20" t="s">
        <v>194</v>
      </c>
      <c r="IT169" s="5"/>
      <c r="IU169" s="5"/>
      <c r="IV169" s="5"/>
    </row>
    <row r="170" spans="1:256" s="4" customFormat="1" ht="22.5">
      <c r="A170" s="11">
        <v>110</v>
      </c>
      <c r="B170" s="18" t="s">
        <v>444</v>
      </c>
      <c r="C170" s="12"/>
      <c r="D170" s="19" t="s">
        <v>445</v>
      </c>
      <c r="E170" s="15" t="s">
        <v>194</v>
      </c>
      <c r="F170" s="15" t="s">
        <v>194</v>
      </c>
      <c r="G170" s="15" t="s">
        <v>198</v>
      </c>
      <c r="H170" s="15" t="s">
        <v>195</v>
      </c>
      <c r="I170" s="15" t="s">
        <v>194</v>
      </c>
      <c r="J170" s="15" t="s">
        <v>194</v>
      </c>
      <c r="K170" s="20" t="s">
        <v>194</v>
      </c>
      <c r="IT170" s="5"/>
      <c r="IU170" s="5"/>
      <c r="IV170" s="5"/>
    </row>
    <row r="171" spans="1:256" s="4" customFormat="1" ht="11.25">
      <c r="A171" s="11"/>
      <c r="B171" s="18"/>
      <c r="C171" s="12"/>
      <c r="D171" s="19" t="s">
        <v>446</v>
      </c>
      <c r="E171" s="14"/>
      <c r="F171" s="15"/>
      <c r="G171" s="15"/>
      <c r="H171" s="15"/>
      <c r="I171" s="15"/>
      <c r="J171" s="15"/>
      <c r="K171" s="21"/>
      <c r="IT171" s="5"/>
      <c r="IU171" s="5"/>
      <c r="IV171" s="5"/>
    </row>
    <row r="172" spans="1:256" s="4" customFormat="1" ht="11.25">
      <c r="A172" s="11"/>
      <c r="B172" s="18"/>
      <c r="C172" s="12"/>
      <c r="D172" s="35" t="s">
        <v>447</v>
      </c>
      <c r="E172" s="14"/>
      <c r="F172" s="15"/>
      <c r="G172" s="15"/>
      <c r="H172" s="15"/>
      <c r="I172" s="15"/>
      <c r="J172" s="15"/>
      <c r="K172" s="21"/>
      <c r="IT172" s="5"/>
      <c r="IU172" s="5"/>
      <c r="IV172" s="5"/>
    </row>
    <row r="173" spans="1:256" s="4" customFormat="1" ht="22.5">
      <c r="A173" s="11">
        <v>111</v>
      </c>
      <c r="B173" s="18" t="s">
        <v>448</v>
      </c>
      <c r="C173" s="12" t="s">
        <v>449</v>
      </c>
      <c r="D173" s="54" t="s">
        <v>450</v>
      </c>
      <c r="E173" s="15" t="s">
        <v>194</v>
      </c>
      <c r="F173" s="24">
        <f>Feuille4!B7</f>
        <v>0.037</v>
      </c>
      <c r="G173" s="15">
        <f>Feuille2!C24</f>
        <v>22.87</v>
      </c>
      <c r="H173" s="15" t="s">
        <v>195</v>
      </c>
      <c r="I173" s="15" t="s">
        <v>199</v>
      </c>
      <c r="J173" s="15" t="s">
        <v>194</v>
      </c>
      <c r="K173" s="20">
        <v>4.402</v>
      </c>
      <c r="IT173" s="5"/>
      <c r="IU173" s="5"/>
      <c r="IV173" s="5"/>
    </row>
    <row r="174" spans="1:256" s="4" customFormat="1" ht="22.5">
      <c r="A174" s="11">
        <v>112</v>
      </c>
      <c r="B174" s="18" t="s">
        <v>448</v>
      </c>
      <c r="C174" s="12" t="s">
        <v>451</v>
      </c>
      <c r="D174" s="35" t="s">
        <v>452</v>
      </c>
      <c r="E174" s="15" t="s">
        <v>194</v>
      </c>
      <c r="F174" s="24">
        <f>Feuille4!B7</f>
        <v>0.037</v>
      </c>
      <c r="G174" s="15">
        <f>Feuille2!C24</f>
        <v>22.87</v>
      </c>
      <c r="H174" s="15" t="s">
        <v>195</v>
      </c>
      <c r="I174" s="15" t="s">
        <v>199</v>
      </c>
      <c r="J174" s="15" t="s">
        <v>194</v>
      </c>
      <c r="K174" s="20" t="s">
        <v>194</v>
      </c>
      <c r="IT174" s="5"/>
      <c r="IU174" s="5"/>
      <c r="IV174" s="5"/>
    </row>
    <row r="175" spans="1:256" s="4" customFormat="1" ht="11.25">
      <c r="A175" s="11"/>
      <c r="B175" s="18"/>
      <c r="C175" s="12"/>
      <c r="D175" s="35" t="s">
        <v>453</v>
      </c>
      <c r="E175" s="14"/>
      <c r="F175" s="15"/>
      <c r="G175" s="15"/>
      <c r="H175" s="15"/>
      <c r="I175" s="15"/>
      <c r="J175" s="15"/>
      <c r="K175" s="21"/>
      <c r="IT175" s="5"/>
      <c r="IU175" s="5"/>
      <c r="IV175" s="5"/>
    </row>
    <row r="176" spans="1:256" s="4" customFormat="1" ht="22.5">
      <c r="A176" s="11">
        <v>113</v>
      </c>
      <c r="B176" s="18" t="s">
        <v>454</v>
      </c>
      <c r="C176" s="12" t="s">
        <v>449</v>
      </c>
      <c r="D176" s="54" t="s">
        <v>450</v>
      </c>
      <c r="E176" s="15" t="s">
        <v>194</v>
      </c>
      <c r="F176" s="24">
        <f>Feuille4!B7</f>
        <v>0.037</v>
      </c>
      <c r="G176" s="15">
        <f>Feuille2!C24</f>
        <v>22.87</v>
      </c>
      <c r="H176" s="15" t="s">
        <v>195</v>
      </c>
      <c r="I176" s="15" t="s">
        <v>199</v>
      </c>
      <c r="J176" s="15" t="s">
        <v>194</v>
      </c>
      <c r="K176" s="20">
        <v>4.402</v>
      </c>
      <c r="IT176" s="5"/>
      <c r="IU176" s="5"/>
      <c r="IV176" s="5"/>
    </row>
    <row r="177" spans="1:256" s="4" customFormat="1" ht="22.5">
      <c r="A177" s="11">
        <v>114</v>
      </c>
      <c r="B177" s="18" t="s">
        <v>454</v>
      </c>
      <c r="C177" s="12" t="s">
        <v>451</v>
      </c>
      <c r="D177" s="35" t="s">
        <v>452</v>
      </c>
      <c r="E177" s="15" t="s">
        <v>194</v>
      </c>
      <c r="F177" s="24">
        <f>Feuille4!B7</f>
        <v>0.037</v>
      </c>
      <c r="G177" s="15">
        <f>Feuille2!C24</f>
        <v>22.87</v>
      </c>
      <c r="H177" s="15" t="s">
        <v>195</v>
      </c>
      <c r="I177" s="15" t="s">
        <v>199</v>
      </c>
      <c r="J177" s="15" t="s">
        <v>194</v>
      </c>
      <c r="K177" s="20" t="s">
        <v>194</v>
      </c>
      <c r="IT177" s="5"/>
      <c r="IU177" s="5"/>
      <c r="IV177" s="5"/>
    </row>
    <row r="178" spans="1:256" s="4" customFormat="1" ht="11.25">
      <c r="A178" s="11">
        <v>115</v>
      </c>
      <c r="B178" s="46" t="s">
        <v>455</v>
      </c>
      <c r="C178" s="55"/>
      <c r="D178" s="56" t="s">
        <v>456</v>
      </c>
      <c r="E178" s="15" t="s">
        <v>194</v>
      </c>
      <c r="F178" s="57">
        <f>Feuille4!B7</f>
        <v>0.037</v>
      </c>
      <c r="G178" s="15">
        <f>Feuille2!C24</f>
        <v>22.87</v>
      </c>
      <c r="H178" s="34" t="s">
        <v>195</v>
      </c>
      <c r="I178" s="15" t="s">
        <v>199</v>
      </c>
      <c r="J178" s="15" t="s">
        <v>194</v>
      </c>
      <c r="K178" s="20" t="s">
        <v>194</v>
      </c>
      <c r="IT178" s="5"/>
      <c r="IU178" s="5"/>
      <c r="IV178" s="5"/>
    </row>
    <row r="179" spans="1:256" s="4" customFormat="1" ht="11.25">
      <c r="A179" s="11"/>
      <c r="B179" s="18"/>
      <c r="C179" s="55"/>
      <c r="D179" s="54" t="s">
        <v>457</v>
      </c>
      <c r="E179" s="14"/>
      <c r="F179" s="15"/>
      <c r="G179" s="15"/>
      <c r="H179" s="15"/>
      <c r="I179" s="15"/>
      <c r="J179" s="15"/>
      <c r="K179" s="20"/>
      <c r="IT179" s="5"/>
      <c r="IU179" s="5"/>
      <c r="IV179" s="5"/>
    </row>
    <row r="180" spans="1:256" s="4" customFormat="1" ht="22.5">
      <c r="A180" s="11">
        <v>116</v>
      </c>
      <c r="B180" s="18" t="s">
        <v>458</v>
      </c>
      <c r="C180" s="12" t="s">
        <v>449</v>
      </c>
      <c r="D180" s="54" t="s">
        <v>450</v>
      </c>
      <c r="E180" s="15" t="s">
        <v>194</v>
      </c>
      <c r="F180" s="24">
        <f>Feuille4!B7</f>
        <v>0.037</v>
      </c>
      <c r="G180" s="15">
        <f>Feuille2!C24</f>
        <v>22.87</v>
      </c>
      <c r="H180" s="15" t="s">
        <v>195</v>
      </c>
      <c r="I180" s="15" t="s">
        <v>199</v>
      </c>
      <c r="J180" s="15" t="s">
        <v>194</v>
      </c>
      <c r="K180" s="20">
        <v>4.402</v>
      </c>
      <c r="IT180" s="5"/>
      <c r="IU180" s="5"/>
      <c r="IV180" s="5"/>
    </row>
    <row r="181" spans="1:256" s="4" customFormat="1" ht="22.5">
      <c r="A181" s="11">
        <v>117</v>
      </c>
      <c r="B181" s="18" t="s">
        <v>458</v>
      </c>
      <c r="C181" s="12" t="s">
        <v>451</v>
      </c>
      <c r="D181" s="35" t="s">
        <v>452</v>
      </c>
      <c r="E181" s="15" t="s">
        <v>194</v>
      </c>
      <c r="F181" s="24">
        <f>Feuille4!B7</f>
        <v>0.037</v>
      </c>
      <c r="G181" s="15">
        <f>Feuille2!C24</f>
        <v>22.87</v>
      </c>
      <c r="H181" s="15" t="s">
        <v>195</v>
      </c>
      <c r="I181" s="15" t="s">
        <v>199</v>
      </c>
      <c r="J181" s="15" t="s">
        <v>194</v>
      </c>
      <c r="K181" s="20" t="s">
        <v>194</v>
      </c>
      <c r="IT181" s="5"/>
      <c r="IU181" s="5"/>
      <c r="IV181" s="5"/>
    </row>
    <row r="182" spans="1:256" s="4" customFormat="1" ht="11.25">
      <c r="A182" s="11"/>
      <c r="B182" s="18"/>
      <c r="C182" s="55"/>
      <c r="D182" s="54" t="s">
        <v>459</v>
      </c>
      <c r="E182" s="14"/>
      <c r="F182" s="15"/>
      <c r="G182" s="15"/>
      <c r="H182" s="15"/>
      <c r="I182" s="15"/>
      <c r="J182" s="15"/>
      <c r="K182" s="20"/>
      <c r="IT182" s="5"/>
      <c r="IU182" s="5"/>
      <c r="IV182" s="5"/>
    </row>
    <row r="183" spans="1:256" s="4" customFormat="1" ht="22.5">
      <c r="A183" s="11">
        <v>118</v>
      </c>
      <c r="B183" s="18" t="s">
        <v>460</v>
      </c>
      <c r="C183" s="12" t="s">
        <v>449</v>
      </c>
      <c r="D183" s="54" t="s">
        <v>450</v>
      </c>
      <c r="E183" s="15" t="s">
        <v>194</v>
      </c>
      <c r="F183" s="24">
        <f>Feuille4!B7</f>
        <v>0.037</v>
      </c>
      <c r="G183" s="15">
        <f>Feuille2!C24</f>
        <v>22.87</v>
      </c>
      <c r="H183" s="15" t="s">
        <v>195</v>
      </c>
      <c r="I183" s="15" t="s">
        <v>199</v>
      </c>
      <c r="J183" s="15" t="s">
        <v>194</v>
      </c>
      <c r="K183" s="20">
        <v>4.402</v>
      </c>
      <c r="IT183" s="5"/>
      <c r="IU183" s="5"/>
      <c r="IV183" s="5"/>
    </row>
    <row r="184" spans="1:256" s="32" customFormat="1" ht="22.5">
      <c r="A184" s="11">
        <v>119</v>
      </c>
      <c r="B184" s="18" t="s">
        <v>460</v>
      </c>
      <c r="C184" s="12" t="s">
        <v>451</v>
      </c>
      <c r="D184" s="35" t="s">
        <v>452</v>
      </c>
      <c r="E184" s="15" t="s">
        <v>194</v>
      </c>
      <c r="F184" s="24">
        <f>Feuille4!B7</f>
        <v>0.037</v>
      </c>
      <c r="G184" s="15">
        <f>Feuille2!C24</f>
        <v>22.87</v>
      </c>
      <c r="H184" s="15" t="s">
        <v>195</v>
      </c>
      <c r="I184" s="15" t="s">
        <v>199</v>
      </c>
      <c r="J184" s="15" t="s">
        <v>194</v>
      </c>
      <c r="K184" s="20" t="s">
        <v>194</v>
      </c>
      <c r="IS184" s="4"/>
      <c r="IT184" s="5"/>
      <c r="IU184" s="5"/>
      <c r="IV184" s="5"/>
    </row>
    <row r="185" spans="1:256" s="32" customFormat="1" ht="11.25">
      <c r="A185" s="11"/>
      <c r="B185" s="18"/>
      <c r="C185" s="55"/>
      <c r="D185" s="54" t="s">
        <v>461</v>
      </c>
      <c r="E185" s="14"/>
      <c r="F185" s="15"/>
      <c r="G185" s="15"/>
      <c r="H185" s="15"/>
      <c r="I185" s="15"/>
      <c r="J185" s="15"/>
      <c r="K185" s="20"/>
      <c r="IS185" s="4"/>
      <c r="IT185" s="5"/>
      <c r="IU185" s="5"/>
      <c r="IV185" s="5"/>
    </row>
    <row r="186" spans="1:256" s="4" customFormat="1" ht="22.5">
      <c r="A186" s="11">
        <v>120</v>
      </c>
      <c r="B186" s="18" t="s">
        <v>462</v>
      </c>
      <c r="C186" s="12" t="s">
        <v>449</v>
      </c>
      <c r="D186" s="54" t="s">
        <v>450</v>
      </c>
      <c r="E186" s="15" t="s">
        <v>194</v>
      </c>
      <c r="F186" s="24">
        <f>Feuille4!B7</f>
        <v>0.037</v>
      </c>
      <c r="G186" s="15">
        <f>Feuille2!C24</f>
        <v>22.87</v>
      </c>
      <c r="H186" s="15" t="s">
        <v>195</v>
      </c>
      <c r="I186" s="15" t="s">
        <v>199</v>
      </c>
      <c r="J186" s="15" t="s">
        <v>194</v>
      </c>
      <c r="K186" s="20">
        <v>4.402</v>
      </c>
      <c r="IT186" s="5"/>
      <c r="IU186" s="5"/>
      <c r="IV186" s="5"/>
    </row>
    <row r="187" spans="1:256" s="4" customFormat="1" ht="22.5">
      <c r="A187" s="11">
        <v>121</v>
      </c>
      <c r="B187" s="18" t="s">
        <v>462</v>
      </c>
      <c r="C187" s="12" t="s">
        <v>451</v>
      </c>
      <c r="D187" s="35" t="s">
        <v>452</v>
      </c>
      <c r="E187" s="15" t="s">
        <v>194</v>
      </c>
      <c r="F187" s="24">
        <f>Feuille4!B7</f>
        <v>0.037</v>
      </c>
      <c r="G187" s="15">
        <f>Feuille2!C24</f>
        <v>22.87</v>
      </c>
      <c r="H187" s="15" t="s">
        <v>195</v>
      </c>
      <c r="I187" s="15" t="s">
        <v>199</v>
      </c>
      <c r="J187" s="15" t="s">
        <v>194</v>
      </c>
      <c r="K187" s="20" t="s">
        <v>194</v>
      </c>
      <c r="IT187" s="5"/>
      <c r="IU187" s="5"/>
      <c r="IV187" s="5"/>
    </row>
    <row r="188" spans="1:256" s="4" customFormat="1" ht="11.25">
      <c r="A188" s="11"/>
      <c r="B188" s="18"/>
      <c r="C188" s="55"/>
      <c r="D188" s="54" t="s">
        <v>463</v>
      </c>
      <c r="E188" s="14"/>
      <c r="F188" s="15"/>
      <c r="G188" s="15"/>
      <c r="H188" s="15"/>
      <c r="I188" s="15"/>
      <c r="J188" s="15"/>
      <c r="K188" s="20"/>
      <c r="IT188" s="5"/>
      <c r="IU188" s="5"/>
      <c r="IV188" s="5"/>
    </row>
    <row r="189" spans="1:256" s="4" customFormat="1" ht="22.5">
      <c r="A189" s="11">
        <v>122</v>
      </c>
      <c r="B189" s="18" t="s">
        <v>464</v>
      </c>
      <c r="C189" s="12" t="s">
        <v>449</v>
      </c>
      <c r="D189" s="54" t="s">
        <v>450</v>
      </c>
      <c r="E189" s="15" t="s">
        <v>194</v>
      </c>
      <c r="F189" s="24">
        <f>Feuille4!B7</f>
        <v>0.037</v>
      </c>
      <c r="G189" s="15">
        <f>Feuille2!C24</f>
        <v>22.87</v>
      </c>
      <c r="H189" s="15" t="s">
        <v>195</v>
      </c>
      <c r="I189" s="15" t="s">
        <v>199</v>
      </c>
      <c r="J189" s="15" t="s">
        <v>194</v>
      </c>
      <c r="K189" s="20">
        <v>4.402</v>
      </c>
      <c r="IT189" s="5"/>
      <c r="IU189" s="5"/>
      <c r="IV189" s="5"/>
    </row>
    <row r="190" spans="1:256" s="4" customFormat="1" ht="22.5">
      <c r="A190" s="11">
        <v>123</v>
      </c>
      <c r="B190" s="18" t="s">
        <v>464</v>
      </c>
      <c r="C190" s="12" t="s">
        <v>451</v>
      </c>
      <c r="D190" s="35" t="s">
        <v>452</v>
      </c>
      <c r="E190" s="15" t="s">
        <v>194</v>
      </c>
      <c r="F190" s="24">
        <f>Feuille4!B7</f>
        <v>0.037</v>
      </c>
      <c r="G190" s="15">
        <f>Feuille2!C24</f>
        <v>22.87</v>
      </c>
      <c r="H190" s="15" t="s">
        <v>195</v>
      </c>
      <c r="I190" s="15" t="s">
        <v>199</v>
      </c>
      <c r="J190" s="15" t="s">
        <v>194</v>
      </c>
      <c r="K190" s="20" t="s">
        <v>194</v>
      </c>
      <c r="IT190" s="5"/>
      <c r="IU190" s="5"/>
      <c r="IV190" s="5"/>
    </row>
    <row r="191" spans="1:256" s="4" customFormat="1" ht="11.25">
      <c r="A191" s="11"/>
      <c r="B191" s="18"/>
      <c r="C191" s="12"/>
      <c r="D191" s="25" t="s">
        <v>465</v>
      </c>
      <c r="E191" s="14"/>
      <c r="F191" s="15"/>
      <c r="G191" s="15"/>
      <c r="H191" s="15"/>
      <c r="I191" s="15"/>
      <c r="J191" s="15"/>
      <c r="K191" s="20"/>
      <c r="IT191" s="5"/>
      <c r="IU191" s="5"/>
      <c r="IV191" s="5"/>
    </row>
    <row r="192" spans="1:256" s="4" customFormat="1" ht="25.5" customHeight="1">
      <c r="A192" s="11">
        <v>124</v>
      </c>
      <c r="B192" s="18" t="s">
        <v>467</v>
      </c>
      <c r="C192" s="12"/>
      <c r="D192" s="19" t="s">
        <v>466</v>
      </c>
      <c r="E192" s="15" t="s">
        <v>194</v>
      </c>
      <c r="F192" s="58">
        <f>Feuille4!B5</f>
        <v>0.035</v>
      </c>
      <c r="G192" s="15" t="s">
        <v>198</v>
      </c>
      <c r="H192" s="15" t="s">
        <v>194</v>
      </c>
      <c r="I192" s="15" t="s">
        <v>205</v>
      </c>
      <c r="J192" s="15" t="s">
        <v>194</v>
      </c>
      <c r="K192" s="15" t="s">
        <v>194</v>
      </c>
      <c r="IT192" s="5"/>
      <c r="IU192" s="5"/>
      <c r="IV192" s="5"/>
    </row>
    <row r="193" spans="1:256" s="4" customFormat="1" ht="11.25">
      <c r="A193" s="11"/>
      <c r="B193" s="18"/>
      <c r="C193" s="12"/>
      <c r="D193" s="19" t="s">
        <v>229</v>
      </c>
      <c r="E193" s="14"/>
      <c r="F193" s="15"/>
      <c r="G193" s="15"/>
      <c r="H193" s="15"/>
      <c r="I193" s="15"/>
      <c r="J193" s="15"/>
      <c r="K193" s="20"/>
      <c r="IT193" s="5"/>
      <c r="IU193" s="5"/>
      <c r="IV193" s="5"/>
    </row>
    <row r="194" spans="1:256" s="4" customFormat="1" ht="11.25">
      <c r="A194" s="11">
        <v>126</v>
      </c>
      <c r="B194" s="18" t="s">
        <v>468</v>
      </c>
      <c r="C194" s="18"/>
      <c r="D194" s="19" t="s">
        <v>469</v>
      </c>
      <c r="E194" s="15" t="s">
        <v>194</v>
      </c>
      <c r="F194" s="15" t="s">
        <v>194</v>
      </c>
      <c r="G194" s="15" t="s">
        <v>198</v>
      </c>
      <c r="H194" s="15" t="s">
        <v>194</v>
      </c>
      <c r="I194" s="15" t="s">
        <v>194</v>
      </c>
      <c r="J194" s="15" t="s">
        <v>194</v>
      </c>
      <c r="K194" s="20" t="s">
        <v>194</v>
      </c>
      <c r="IT194" s="5"/>
      <c r="IU194" s="5"/>
      <c r="IV194" s="5"/>
    </row>
    <row r="195" spans="1:256" s="4" customFormat="1" ht="11.25">
      <c r="A195" s="11"/>
      <c r="B195" s="18" t="s">
        <v>471</v>
      </c>
      <c r="C195" s="18"/>
      <c r="D195" s="19" t="s">
        <v>470</v>
      </c>
      <c r="E195" s="15" t="s">
        <v>194</v>
      </c>
      <c r="F195" s="58">
        <f>Feuille4!B5</f>
        <v>0.035</v>
      </c>
      <c r="G195" s="15" t="s">
        <v>198</v>
      </c>
      <c r="H195" s="15" t="s">
        <v>194</v>
      </c>
      <c r="I195" s="15" t="s">
        <v>205</v>
      </c>
      <c r="J195" s="15" t="s">
        <v>194</v>
      </c>
      <c r="K195" s="15" t="s">
        <v>194</v>
      </c>
      <c r="IT195" s="5"/>
      <c r="IU195" s="5"/>
      <c r="IV195" s="5"/>
    </row>
    <row r="196" spans="1:256" s="4" customFormat="1" ht="11.25">
      <c r="A196" s="11"/>
      <c r="B196" s="18"/>
      <c r="C196" s="18"/>
      <c r="D196" s="19" t="s">
        <v>472</v>
      </c>
      <c r="E196" s="14"/>
      <c r="F196" s="15"/>
      <c r="G196" s="15"/>
      <c r="H196" s="15"/>
      <c r="I196" s="15"/>
      <c r="J196" s="15"/>
      <c r="K196" s="20"/>
      <c r="IT196" s="5"/>
      <c r="IU196" s="5"/>
      <c r="IV196" s="5"/>
    </row>
    <row r="197" spans="1:256" s="4" customFormat="1" ht="11.25">
      <c r="A197" s="11"/>
      <c r="B197" s="18"/>
      <c r="C197" s="18"/>
      <c r="D197" s="25" t="s">
        <v>473</v>
      </c>
      <c r="E197" s="14"/>
      <c r="F197" s="15"/>
      <c r="G197" s="15"/>
      <c r="H197" s="15"/>
      <c r="I197" s="15"/>
      <c r="J197" s="15"/>
      <c r="K197" s="21"/>
      <c r="IT197" s="5"/>
      <c r="IU197" s="5"/>
      <c r="IV197" s="5"/>
    </row>
    <row r="198" spans="1:256" s="4" customFormat="1" ht="11.25">
      <c r="A198" s="11"/>
      <c r="B198" s="18"/>
      <c r="C198" s="18"/>
      <c r="D198" s="19" t="s">
        <v>474</v>
      </c>
      <c r="E198" s="14"/>
      <c r="F198" s="15"/>
      <c r="G198" s="15"/>
      <c r="H198" s="15"/>
      <c r="I198" s="15"/>
      <c r="J198" s="15"/>
      <c r="K198" s="21"/>
      <c r="IT198" s="5"/>
      <c r="IU198" s="5"/>
      <c r="IV198" s="5"/>
    </row>
    <row r="199" spans="1:256" s="4" customFormat="1" ht="11.25">
      <c r="A199" s="11"/>
      <c r="B199" s="18"/>
      <c r="C199" s="18"/>
      <c r="D199" s="19" t="s">
        <v>475</v>
      </c>
      <c r="E199" s="14"/>
      <c r="F199" s="15"/>
      <c r="G199" s="15"/>
      <c r="H199" s="15"/>
      <c r="I199" s="15"/>
      <c r="J199" s="15"/>
      <c r="K199" s="21"/>
      <c r="IT199" s="5"/>
      <c r="IU199" s="5"/>
      <c r="IV199" s="5"/>
    </row>
    <row r="200" spans="1:256" s="4" customFormat="1" ht="11.25">
      <c r="A200" s="11">
        <v>129</v>
      </c>
      <c r="B200" s="18" t="s">
        <v>476</v>
      </c>
      <c r="C200" s="18"/>
      <c r="D200" s="19" t="s">
        <v>477</v>
      </c>
      <c r="E200" s="15" t="s">
        <v>194</v>
      </c>
      <c r="F200" s="58">
        <v>0.08</v>
      </c>
      <c r="G200" s="15" t="s">
        <v>198</v>
      </c>
      <c r="H200" s="15" t="s">
        <v>194</v>
      </c>
      <c r="I200" s="15" t="s">
        <v>205</v>
      </c>
      <c r="J200" s="15" t="s">
        <v>194</v>
      </c>
      <c r="K200" s="20" t="s">
        <v>194</v>
      </c>
      <c r="IT200" s="5"/>
      <c r="IU200" s="5"/>
      <c r="IV200" s="5"/>
    </row>
    <row r="201" spans="1:256" s="4" customFormat="1" ht="11.25">
      <c r="A201" s="11">
        <v>130</v>
      </c>
      <c r="B201" s="18" t="s">
        <v>478</v>
      </c>
      <c r="C201" s="18"/>
      <c r="D201" s="19" t="s">
        <v>479</v>
      </c>
      <c r="E201" s="15" t="s">
        <v>194</v>
      </c>
      <c r="F201" s="15" t="s">
        <v>194</v>
      </c>
      <c r="G201" s="15" t="s">
        <v>198</v>
      </c>
      <c r="H201" s="15" t="s">
        <v>194</v>
      </c>
      <c r="I201" s="15" t="s">
        <v>199</v>
      </c>
      <c r="J201" s="15" t="s">
        <v>194</v>
      </c>
      <c r="K201" s="20" t="s">
        <v>194</v>
      </c>
      <c r="IT201" s="5"/>
      <c r="IU201" s="5"/>
      <c r="IV201" s="5"/>
    </row>
    <row r="202" spans="1:256" s="4" customFormat="1" ht="11.25">
      <c r="A202" s="11"/>
      <c r="B202" s="18"/>
      <c r="C202" s="18"/>
      <c r="D202" s="19" t="s">
        <v>480</v>
      </c>
      <c r="E202" s="15"/>
      <c r="F202" s="15"/>
      <c r="G202" s="15"/>
      <c r="H202" s="15"/>
      <c r="I202" s="15"/>
      <c r="J202" s="15"/>
      <c r="K202" s="21"/>
      <c r="IT202" s="5"/>
      <c r="IU202" s="5"/>
      <c r="IV202" s="5"/>
    </row>
    <row r="203" spans="1:256" s="4" customFormat="1" ht="11.25">
      <c r="A203" s="11">
        <v>131</v>
      </c>
      <c r="B203" s="18" t="s">
        <v>481</v>
      </c>
      <c r="C203" s="18"/>
      <c r="D203" s="19" t="s">
        <v>497</v>
      </c>
      <c r="E203" s="15" t="s">
        <v>194</v>
      </c>
      <c r="F203" s="15" t="s">
        <v>194</v>
      </c>
      <c r="G203" s="15" t="s">
        <v>198</v>
      </c>
      <c r="H203" s="15" t="s">
        <v>194</v>
      </c>
      <c r="I203" s="15" t="s">
        <v>194</v>
      </c>
      <c r="J203" s="15" t="s">
        <v>194</v>
      </c>
      <c r="K203" s="20" t="s">
        <v>194</v>
      </c>
      <c r="IT203" s="5"/>
      <c r="IU203" s="5"/>
      <c r="IV203" s="5"/>
    </row>
    <row r="204" spans="1:256" s="32" customFormat="1" ht="22.5">
      <c r="A204" s="11">
        <v>132</v>
      </c>
      <c r="B204" s="18" t="s">
        <v>498</v>
      </c>
      <c r="C204" s="18"/>
      <c r="D204" s="19" t="s">
        <v>499</v>
      </c>
      <c r="E204" s="15" t="s">
        <v>194</v>
      </c>
      <c r="F204" s="15" t="s">
        <v>194</v>
      </c>
      <c r="G204" s="15" t="s">
        <v>198</v>
      </c>
      <c r="H204" s="15" t="s">
        <v>194</v>
      </c>
      <c r="I204" s="15" t="s">
        <v>194</v>
      </c>
      <c r="J204" s="15" t="s">
        <v>194</v>
      </c>
      <c r="K204" s="20" t="s">
        <v>194</v>
      </c>
      <c r="IS204" s="4"/>
      <c r="IT204" s="5"/>
      <c r="IU204" s="5"/>
      <c r="IV204" s="5"/>
    </row>
    <row r="205" spans="1:256" s="4" customFormat="1" ht="11.25">
      <c r="A205" s="11"/>
      <c r="B205" s="18"/>
      <c r="C205" s="18"/>
      <c r="D205" s="19" t="s">
        <v>500</v>
      </c>
      <c r="E205" s="14"/>
      <c r="F205" s="15"/>
      <c r="G205" s="15"/>
      <c r="H205" s="15"/>
      <c r="I205" s="15"/>
      <c r="J205" s="15"/>
      <c r="K205" s="21"/>
      <c r="IT205" s="5"/>
      <c r="IU205" s="5"/>
      <c r="IV205" s="5"/>
    </row>
    <row r="206" spans="1:256" s="4" customFormat="1" ht="11.25">
      <c r="A206" s="11"/>
      <c r="B206" s="18"/>
      <c r="C206" s="18"/>
      <c r="D206" s="19" t="s">
        <v>501</v>
      </c>
      <c r="E206" s="14"/>
      <c r="F206" s="15"/>
      <c r="G206" s="15"/>
      <c r="H206" s="15"/>
      <c r="I206" s="15"/>
      <c r="J206" s="15"/>
      <c r="K206" s="21"/>
      <c r="IT206" s="5"/>
      <c r="IU206" s="5"/>
      <c r="IV206" s="5"/>
    </row>
    <row r="207" spans="1:256" s="32" customFormat="1" ht="11.25">
      <c r="A207" s="11">
        <v>133</v>
      </c>
      <c r="B207" s="18" t="s">
        <v>502</v>
      </c>
      <c r="C207" s="18" t="s">
        <v>336</v>
      </c>
      <c r="D207" s="35" t="s">
        <v>503</v>
      </c>
      <c r="E207" s="15" t="s">
        <v>194</v>
      </c>
      <c r="F207" s="24">
        <f>Feuille4!B8</f>
        <v>0.007</v>
      </c>
      <c r="G207" s="15">
        <f>Feuille2!C14</f>
        <v>56</v>
      </c>
      <c r="H207" s="15" t="s">
        <v>195</v>
      </c>
      <c r="I207" s="15">
        <f>Feuille4!F15</f>
        <v>4.68</v>
      </c>
      <c r="J207" s="15" t="s">
        <v>194</v>
      </c>
      <c r="K207" s="20" t="s">
        <v>194</v>
      </c>
      <c r="IS207" s="4"/>
      <c r="IT207" s="5"/>
      <c r="IU207" s="5"/>
      <c r="IV207" s="5"/>
    </row>
    <row r="208" spans="1:256" s="4" customFormat="1" ht="11.25">
      <c r="A208" s="11">
        <v>134</v>
      </c>
      <c r="B208" s="18" t="s">
        <v>502</v>
      </c>
      <c r="C208" s="18" t="s">
        <v>368</v>
      </c>
      <c r="D208" s="35" t="s">
        <v>504</v>
      </c>
      <c r="E208" s="15" t="s">
        <v>194</v>
      </c>
      <c r="F208" s="24">
        <f>Feuille4!B8</f>
        <v>0.007</v>
      </c>
      <c r="G208" s="15">
        <f>Feuille2!C14</f>
        <v>56</v>
      </c>
      <c r="H208" s="15" t="s">
        <v>195</v>
      </c>
      <c r="I208" s="15">
        <f>Feuille4!F11</f>
        <v>10.76</v>
      </c>
      <c r="J208" s="15" t="s">
        <v>194</v>
      </c>
      <c r="K208" s="20" t="s">
        <v>194</v>
      </c>
      <c r="IT208" s="5"/>
      <c r="IU208" s="5"/>
      <c r="IV208" s="5"/>
    </row>
    <row r="209" spans="1:256" s="4" customFormat="1" ht="11.25">
      <c r="A209" s="11">
        <v>135</v>
      </c>
      <c r="B209" s="18" t="s">
        <v>502</v>
      </c>
      <c r="C209" s="18" t="s">
        <v>192</v>
      </c>
      <c r="D209" s="35" t="s">
        <v>505</v>
      </c>
      <c r="E209" s="15" t="s">
        <v>194</v>
      </c>
      <c r="F209" s="24">
        <f>Feuille4!B8</f>
        <v>0.007</v>
      </c>
      <c r="G209" s="15">
        <f>Feuille2!C14</f>
        <v>56</v>
      </c>
      <c r="H209" s="15" t="s">
        <v>195</v>
      </c>
      <c r="I209" s="15" t="s">
        <v>199</v>
      </c>
      <c r="J209" s="15" t="s">
        <v>194</v>
      </c>
      <c r="K209" s="20" t="s">
        <v>194</v>
      </c>
      <c r="IT209" s="5"/>
      <c r="IU209" s="5"/>
      <c r="IV209" s="5"/>
    </row>
    <row r="210" spans="1:256" s="4" customFormat="1" ht="22.5">
      <c r="A210" s="11">
        <v>136</v>
      </c>
      <c r="B210" s="18" t="s">
        <v>502</v>
      </c>
      <c r="C210" s="18" t="s">
        <v>506</v>
      </c>
      <c r="D210" s="35" t="s">
        <v>507</v>
      </c>
      <c r="E210" s="15" t="s">
        <v>194</v>
      </c>
      <c r="F210" s="24">
        <f>Feuille4!B8</f>
        <v>0.007</v>
      </c>
      <c r="G210" s="15">
        <f>Feuille2!C14</f>
        <v>56</v>
      </c>
      <c r="H210" s="15" t="s">
        <v>195</v>
      </c>
      <c r="I210" s="15" t="s">
        <v>199</v>
      </c>
      <c r="J210" s="15" t="s">
        <v>194</v>
      </c>
      <c r="K210" s="20" t="s">
        <v>194</v>
      </c>
      <c r="IT210" s="5"/>
      <c r="IU210" s="5"/>
      <c r="IV210" s="5"/>
    </row>
    <row r="211" spans="1:256" s="4" customFormat="1" ht="11.25">
      <c r="A211" s="11"/>
      <c r="B211" s="18"/>
      <c r="C211" s="18"/>
      <c r="D211" s="19" t="s">
        <v>275</v>
      </c>
      <c r="E211" s="14"/>
      <c r="F211" s="15"/>
      <c r="G211" s="15"/>
      <c r="H211" s="15"/>
      <c r="I211" s="15"/>
      <c r="J211" s="15"/>
      <c r="K211" s="21"/>
      <c r="IT211" s="5"/>
      <c r="IU211" s="5"/>
      <c r="IV211" s="5"/>
    </row>
    <row r="212" spans="1:256" s="4" customFormat="1" ht="11.25">
      <c r="A212" s="11">
        <v>137</v>
      </c>
      <c r="B212" s="18" t="s">
        <v>508</v>
      </c>
      <c r="C212" s="18" t="s">
        <v>336</v>
      </c>
      <c r="D212" s="35" t="s">
        <v>509</v>
      </c>
      <c r="E212" s="15" t="s">
        <v>194</v>
      </c>
      <c r="F212" s="24">
        <f>Feuille4!B8</f>
        <v>0.007</v>
      </c>
      <c r="G212" s="15">
        <f>Feuille2!C14</f>
        <v>56</v>
      </c>
      <c r="H212" s="15" t="s">
        <v>195</v>
      </c>
      <c r="I212" s="15">
        <f>Feuille4!F15</f>
        <v>4.68</v>
      </c>
      <c r="J212" s="15" t="s">
        <v>194</v>
      </c>
      <c r="K212" s="20" t="s">
        <v>194</v>
      </c>
      <c r="IT212" s="5"/>
      <c r="IU212" s="5"/>
      <c r="IV212" s="5"/>
    </row>
    <row r="213" spans="1:256" s="4" customFormat="1" ht="11.25">
      <c r="A213" s="11">
        <v>138</v>
      </c>
      <c r="B213" s="18" t="s">
        <v>508</v>
      </c>
      <c r="C213" s="18" t="s">
        <v>368</v>
      </c>
      <c r="D213" s="35" t="s">
        <v>510</v>
      </c>
      <c r="E213" s="15" t="s">
        <v>194</v>
      </c>
      <c r="F213" s="24">
        <f>Feuille4!B8</f>
        <v>0.007</v>
      </c>
      <c r="G213" s="15">
        <f>Feuille2!C14</f>
        <v>56</v>
      </c>
      <c r="H213" s="15" t="s">
        <v>195</v>
      </c>
      <c r="I213" s="15">
        <f>Feuille4!F11</f>
        <v>10.76</v>
      </c>
      <c r="J213" s="15" t="s">
        <v>194</v>
      </c>
      <c r="K213" s="20" t="s">
        <v>194</v>
      </c>
      <c r="IT213" s="5"/>
      <c r="IU213" s="5"/>
      <c r="IV213" s="5"/>
    </row>
    <row r="214" spans="1:256" s="4" customFormat="1" ht="11.25">
      <c r="A214" s="11">
        <v>139</v>
      </c>
      <c r="B214" s="18" t="s">
        <v>508</v>
      </c>
      <c r="C214" s="18" t="s">
        <v>192</v>
      </c>
      <c r="D214" s="35" t="s">
        <v>373</v>
      </c>
      <c r="E214" s="15" t="s">
        <v>194</v>
      </c>
      <c r="F214" s="24">
        <f>Feuille4!B8</f>
        <v>0.007</v>
      </c>
      <c r="G214" s="15">
        <f>Feuille2!C14</f>
        <v>56</v>
      </c>
      <c r="H214" s="15" t="s">
        <v>195</v>
      </c>
      <c r="I214" s="15" t="s">
        <v>199</v>
      </c>
      <c r="J214" s="15" t="s">
        <v>194</v>
      </c>
      <c r="K214" s="20" t="s">
        <v>194</v>
      </c>
      <c r="IT214" s="5"/>
      <c r="IU214" s="5"/>
      <c r="IV214" s="5"/>
    </row>
    <row r="215" spans="1:256" s="4" customFormat="1" ht="22.5">
      <c r="A215" s="11">
        <v>140</v>
      </c>
      <c r="B215" s="18" t="s">
        <v>508</v>
      </c>
      <c r="C215" s="18" t="s">
        <v>506</v>
      </c>
      <c r="D215" s="35" t="s">
        <v>507</v>
      </c>
      <c r="E215" s="15" t="s">
        <v>194</v>
      </c>
      <c r="F215" s="24">
        <f>Feuille4!B8</f>
        <v>0.007</v>
      </c>
      <c r="G215" s="15">
        <f>Feuille2!C14</f>
        <v>56</v>
      </c>
      <c r="H215" s="15" t="s">
        <v>195</v>
      </c>
      <c r="I215" s="15" t="s">
        <v>199</v>
      </c>
      <c r="J215" s="15" t="s">
        <v>194</v>
      </c>
      <c r="K215" s="20" t="s">
        <v>194</v>
      </c>
      <c r="IT215" s="5"/>
      <c r="IU215" s="5"/>
      <c r="IV215" s="5"/>
    </row>
    <row r="216" spans="1:256" s="4" customFormat="1" ht="11.25">
      <c r="A216" s="11"/>
      <c r="B216" s="18"/>
      <c r="C216" s="18"/>
      <c r="D216" s="19" t="s">
        <v>511</v>
      </c>
      <c r="E216" s="14"/>
      <c r="F216" s="15"/>
      <c r="G216" s="15"/>
      <c r="H216" s="15"/>
      <c r="I216" s="15"/>
      <c r="J216" s="15"/>
      <c r="K216" s="21"/>
      <c r="IT216" s="5"/>
      <c r="IU216" s="5"/>
      <c r="IV216" s="5"/>
    </row>
    <row r="217" spans="1:256" s="4" customFormat="1" ht="11.25">
      <c r="A217" s="11">
        <v>141</v>
      </c>
      <c r="B217" s="18" t="s">
        <v>512</v>
      </c>
      <c r="C217" s="18"/>
      <c r="D217" s="19" t="s">
        <v>513</v>
      </c>
      <c r="E217" s="15" t="s">
        <v>194</v>
      </c>
      <c r="F217" s="24">
        <f>Feuille4!B18</f>
        <v>0.007</v>
      </c>
      <c r="G217" s="15" t="s">
        <v>198</v>
      </c>
      <c r="H217" s="15" t="s">
        <v>194</v>
      </c>
      <c r="I217" s="15" t="s">
        <v>194</v>
      </c>
      <c r="J217" s="15" t="s">
        <v>194</v>
      </c>
      <c r="K217" s="20" t="s">
        <v>194</v>
      </c>
      <c r="IT217" s="5"/>
      <c r="IU217" s="5"/>
      <c r="IV217" s="5"/>
    </row>
    <row r="218" spans="1:256" s="4" customFormat="1" ht="22.5">
      <c r="A218" s="11">
        <v>142</v>
      </c>
      <c r="B218" s="18" t="s">
        <v>514</v>
      </c>
      <c r="C218" s="18"/>
      <c r="D218" s="19" t="s">
        <v>515</v>
      </c>
      <c r="E218" s="15" t="s">
        <v>194</v>
      </c>
      <c r="F218" s="24">
        <f>Feuille4!B19</f>
        <v>0.007</v>
      </c>
      <c r="G218" s="15" t="s">
        <v>198</v>
      </c>
      <c r="H218" s="15" t="s">
        <v>194</v>
      </c>
      <c r="I218" s="15" t="s">
        <v>194</v>
      </c>
      <c r="J218" s="15" t="s">
        <v>194</v>
      </c>
      <c r="K218" s="20" t="s">
        <v>194</v>
      </c>
      <c r="IT218" s="5"/>
      <c r="IU218" s="5"/>
      <c r="IV218" s="5"/>
    </row>
    <row r="219" spans="1:256" s="4" customFormat="1" ht="11.25">
      <c r="A219" s="11"/>
      <c r="B219" s="18"/>
      <c r="C219" s="18"/>
      <c r="D219" s="19" t="s">
        <v>516</v>
      </c>
      <c r="E219" s="14"/>
      <c r="F219" s="15"/>
      <c r="G219" s="15"/>
      <c r="H219" s="15"/>
      <c r="I219" s="15"/>
      <c r="J219" s="15"/>
      <c r="K219" s="21"/>
      <c r="IT219" s="5"/>
      <c r="IU219" s="5"/>
      <c r="IV219" s="5"/>
    </row>
    <row r="220" spans="1:256" s="4" customFormat="1" ht="11.25">
      <c r="A220" s="11"/>
      <c r="B220" s="18"/>
      <c r="C220" s="18"/>
      <c r="D220" s="19" t="s">
        <v>517</v>
      </c>
      <c r="E220" s="14"/>
      <c r="F220" s="15"/>
      <c r="G220" s="15"/>
      <c r="H220" s="15"/>
      <c r="I220" s="15"/>
      <c r="J220" s="15"/>
      <c r="K220" s="21"/>
      <c r="IT220" s="5"/>
      <c r="IU220" s="5"/>
      <c r="IV220" s="5"/>
    </row>
    <row r="221" spans="1:256" s="4" customFormat="1" ht="11.25">
      <c r="A221" s="11">
        <v>143</v>
      </c>
      <c r="B221" s="18" t="s">
        <v>518</v>
      </c>
      <c r="C221" s="18" t="s">
        <v>336</v>
      </c>
      <c r="D221" s="19" t="s">
        <v>519</v>
      </c>
      <c r="E221" s="15" t="s">
        <v>194</v>
      </c>
      <c r="F221" s="24">
        <f>Feuille4!B8</f>
        <v>0.007</v>
      </c>
      <c r="G221" s="15">
        <f>Feuille2!C13</f>
        <v>53.89</v>
      </c>
      <c r="H221" s="15" t="s">
        <v>195</v>
      </c>
      <c r="I221" s="15">
        <f>Feuille4!F15</f>
        <v>4.68</v>
      </c>
      <c r="J221" s="15" t="s">
        <v>194</v>
      </c>
      <c r="K221" s="20" t="s">
        <v>194</v>
      </c>
      <c r="IT221" s="5"/>
      <c r="IU221" s="5"/>
      <c r="IV221" s="5"/>
    </row>
    <row r="222" spans="1:256" s="4" customFormat="1" ht="11.25">
      <c r="A222" s="11">
        <v>144</v>
      </c>
      <c r="B222" s="18" t="s">
        <v>518</v>
      </c>
      <c r="C222" s="18" t="s">
        <v>368</v>
      </c>
      <c r="D222" s="19" t="s">
        <v>520</v>
      </c>
      <c r="E222" s="15" t="s">
        <v>194</v>
      </c>
      <c r="F222" s="24">
        <f>Feuille4!B8</f>
        <v>0.007</v>
      </c>
      <c r="G222" s="15">
        <f>Feuille2!C13</f>
        <v>53.89</v>
      </c>
      <c r="H222" s="15" t="s">
        <v>195</v>
      </c>
      <c r="I222" s="15">
        <f>Feuille4!F11</f>
        <v>10.76</v>
      </c>
      <c r="J222" s="15" t="s">
        <v>194</v>
      </c>
      <c r="K222" s="20" t="s">
        <v>194</v>
      </c>
      <c r="IT222" s="5"/>
      <c r="IU222" s="5"/>
      <c r="IV222" s="5"/>
    </row>
    <row r="223" spans="1:256" s="4" customFormat="1" ht="11.25">
      <c r="A223" s="11">
        <v>145</v>
      </c>
      <c r="B223" s="18" t="s">
        <v>518</v>
      </c>
      <c r="C223" s="18" t="s">
        <v>192</v>
      </c>
      <c r="D223" s="47" t="s">
        <v>521</v>
      </c>
      <c r="E223" s="15" t="s">
        <v>194</v>
      </c>
      <c r="F223" s="24">
        <f>Feuille4!B8</f>
        <v>0.007</v>
      </c>
      <c r="G223" s="15">
        <f>Feuille2!C13</f>
        <v>53.89</v>
      </c>
      <c r="H223" s="15" t="s">
        <v>195</v>
      </c>
      <c r="I223" s="15" t="s">
        <v>199</v>
      </c>
      <c r="J223" s="15" t="s">
        <v>194</v>
      </c>
      <c r="K223" s="20" t="s">
        <v>194</v>
      </c>
      <c r="IT223" s="5"/>
      <c r="IU223" s="5"/>
      <c r="IV223" s="5"/>
    </row>
    <row r="224" spans="1:256" s="4" customFormat="1" ht="22.5">
      <c r="A224" s="11">
        <v>146</v>
      </c>
      <c r="B224" s="18" t="s">
        <v>518</v>
      </c>
      <c r="C224" s="18" t="s">
        <v>506</v>
      </c>
      <c r="D224" s="19" t="s">
        <v>522</v>
      </c>
      <c r="E224" s="15" t="s">
        <v>194</v>
      </c>
      <c r="F224" s="24">
        <f>Feuille4!B8</f>
        <v>0.007</v>
      </c>
      <c r="G224" s="15">
        <f>Feuille2!C13</f>
        <v>53.89</v>
      </c>
      <c r="H224" s="15" t="s">
        <v>195</v>
      </c>
      <c r="I224" s="15" t="s">
        <v>199</v>
      </c>
      <c r="J224" s="15" t="s">
        <v>194</v>
      </c>
      <c r="K224" s="20" t="s">
        <v>194</v>
      </c>
      <c r="IT224" s="5"/>
      <c r="IU224" s="5"/>
      <c r="IV224" s="5"/>
    </row>
    <row r="225" spans="1:256" s="4" customFormat="1" ht="11.25">
      <c r="A225" s="11"/>
      <c r="B225" s="18"/>
      <c r="C225" s="18"/>
      <c r="D225" s="19" t="s">
        <v>523</v>
      </c>
      <c r="E225" s="14"/>
      <c r="F225" s="15"/>
      <c r="G225" s="15"/>
      <c r="H225" s="15"/>
      <c r="I225" s="15"/>
      <c r="J225" s="15"/>
      <c r="K225" s="21"/>
      <c r="IT225" s="5"/>
      <c r="IU225" s="5"/>
      <c r="IV225" s="5"/>
    </row>
    <row r="226" spans="1:256" s="4" customFormat="1" ht="11.25">
      <c r="A226" s="11">
        <v>147</v>
      </c>
      <c r="B226" s="18" t="s">
        <v>524</v>
      </c>
      <c r="C226" s="18" t="s">
        <v>336</v>
      </c>
      <c r="D226" s="19" t="s">
        <v>525</v>
      </c>
      <c r="E226" s="15" t="s">
        <v>194</v>
      </c>
      <c r="F226" s="24">
        <f>Feuille4!B8</f>
        <v>0.007</v>
      </c>
      <c r="G226" s="15">
        <f>Feuille2!C13</f>
        <v>53.89</v>
      </c>
      <c r="H226" s="15" t="s">
        <v>195</v>
      </c>
      <c r="I226" s="15">
        <f>Feuille4!F15</f>
        <v>4.68</v>
      </c>
      <c r="J226" s="15" t="s">
        <v>194</v>
      </c>
      <c r="K226" s="20" t="s">
        <v>194</v>
      </c>
      <c r="IT226" s="5"/>
      <c r="IU226" s="5"/>
      <c r="IV226" s="5"/>
    </row>
    <row r="227" spans="1:256" s="4" customFormat="1" ht="11.25">
      <c r="A227" s="11">
        <v>148</v>
      </c>
      <c r="B227" s="18" t="s">
        <v>524</v>
      </c>
      <c r="C227" s="18" t="s">
        <v>368</v>
      </c>
      <c r="D227" s="19" t="s">
        <v>526</v>
      </c>
      <c r="E227" s="15" t="s">
        <v>194</v>
      </c>
      <c r="F227" s="24">
        <f>Feuille4!B8</f>
        <v>0.007</v>
      </c>
      <c r="G227" s="15">
        <f>Feuille2!C13</f>
        <v>53.89</v>
      </c>
      <c r="H227" s="15" t="s">
        <v>195</v>
      </c>
      <c r="I227" s="15">
        <f>Feuille4!F11</f>
        <v>10.76</v>
      </c>
      <c r="J227" s="15" t="s">
        <v>194</v>
      </c>
      <c r="K227" s="20" t="s">
        <v>194</v>
      </c>
      <c r="IT227" s="5"/>
      <c r="IU227" s="5"/>
      <c r="IV227" s="5"/>
    </row>
    <row r="228" spans="1:256" s="4" customFormat="1" ht="11.25">
      <c r="A228" s="11">
        <v>149</v>
      </c>
      <c r="B228" s="18" t="s">
        <v>524</v>
      </c>
      <c r="C228" s="18" t="s">
        <v>192</v>
      </c>
      <c r="D228" s="19" t="s">
        <v>521</v>
      </c>
      <c r="E228" s="15" t="s">
        <v>194</v>
      </c>
      <c r="F228" s="24">
        <f>Feuille4!B8</f>
        <v>0.007</v>
      </c>
      <c r="G228" s="15">
        <f>Feuille2!C13</f>
        <v>53.89</v>
      </c>
      <c r="H228" s="15" t="s">
        <v>195</v>
      </c>
      <c r="I228" s="15" t="s">
        <v>199</v>
      </c>
      <c r="J228" s="15" t="s">
        <v>194</v>
      </c>
      <c r="K228" s="20" t="s">
        <v>194</v>
      </c>
      <c r="IT228" s="5"/>
      <c r="IU228" s="5"/>
      <c r="IV228" s="5"/>
    </row>
    <row r="229" spans="1:256" s="4" customFormat="1" ht="22.5">
      <c r="A229" s="11">
        <v>150</v>
      </c>
      <c r="B229" s="18" t="s">
        <v>524</v>
      </c>
      <c r="C229" s="18" t="s">
        <v>506</v>
      </c>
      <c r="D229" s="19" t="s">
        <v>522</v>
      </c>
      <c r="E229" s="15" t="s">
        <v>194</v>
      </c>
      <c r="F229" s="24">
        <f>Feuille4!B8</f>
        <v>0.007</v>
      </c>
      <c r="G229" s="15">
        <f>Feuille2!C13</f>
        <v>53.89</v>
      </c>
      <c r="H229" s="15" t="s">
        <v>195</v>
      </c>
      <c r="I229" s="15" t="s">
        <v>199</v>
      </c>
      <c r="J229" s="15" t="s">
        <v>194</v>
      </c>
      <c r="K229" s="20" t="s">
        <v>194</v>
      </c>
      <c r="IT229" s="5"/>
      <c r="IU229" s="5"/>
      <c r="IV229" s="5"/>
    </row>
    <row r="230" spans="1:256" s="4" customFormat="1" ht="11.25">
      <c r="A230" s="11"/>
      <c r="B230" s="18"/>
      <c r="C230" s="18"/>
      <c r="D230" s="19" t="s">
        <v>527</v>
      </c>
      <c r="E230" s="14"/>
      <c r="F230" s="15"/>
      <c r="G230" s="15"/>
      <c r="H230" s="15"/>
      <c r="I230" s="15"/>
      <c r="J230" s="15"/>
      <c r="K230" s="21"/>
      <c r="IT230" s="5"/>
      <c r="IU230" s="5"/>
      <c r="IV230" s="5"/>
    </row>
    <row r="231" spans="1:256" s="4" customFormat="1" ht="11.25">
      <c r="A231" s="11">
        <v>151</v>
      </c>
      <c r="B231" s="18" t="s">
        <v>528</v>
      </c>
      <c r="C231" s="18" t="s">
        <v>368</v>
      </c>
      <c r="D231" s="19" t="s">
        <v>529</v>
      </c>
      <c r="E231" s="15" t="s">
        <v>194</v>
      </c>
      <c r="F231" s="15" t="s">
        <v>194</v>
      </c>
      <c r="G231" s="15">
        <f>Feuille2!C13</f>
        <v>53.89</v>
      </c>
      <c r="H231" s="15" t="s">
        <v>195</v>
      </c>
      <c r="I231" s="15">
        <f>Feuille4!F11</f>
        <v>10.76</v>
      </c>
      <c r="J231" s="15" t="s">
        <v>194</v>
      </c>
      <c r="K231" s="20" t="s">
        <v>194</v>
      </c>
      <c r="IT231" s="5"/>
      <c r="IU231" s="5"/>
      <c r="IV231" s="5"/>
    </row>
    <row r="232" spans="1:256" s="4" customFormat="1" ht="11.25">
      <c r="A232" s="11">
        <v>152</v>
      </c>
      <c r="B232" s="18" t="s">
        <v>528</v>
      </c>
      <c r="C232" s="18" t="s">
        <v>530</v>
      </c>
      <c r="D232" s="19" t="s">
        <v>531</v>
      </c>
      <c r="E232" s="15" t="s">
        <v>194</v>
      </c>
      <c r="F232" s="15" t="s">
        <v>194</v>
      </c>
      <c r="G232" s="15" t="s">
        <v>198</v>
      </c>
      <c r="H232" s="15" t="s">
        <v>194</v>
      </c>
      <c r="I232" s="15" t="s">
        <v>199</v>
      </c>
      <c r="J232" s="15" t="s">
        <v>194</v>
      </c>
      <c r="K232" s="20" t="s">
        <v>194</v>
      </c>
      <c r="IT232" s="5"/>
      <c r="IU232" s="5"/>
      <c r="IV232" s="5"/>
    </row>
    <row r="233" spans="1:256" s="4" customFormat="1" ht="11.25">
      <c r="A233" s="11"/>
      <c r="B233" s="18"/>
      <c r="C233" s="18"/>
      <c r="D233" s="19" t="s">
        <v>532</v>
      </c>
      <c r="E233" s="14"/>
      <c r="F233" s="15"/>
      <c r="G233" s="15"/>
      <c r="H233" s="15"/>
      <c r="I233" s="15"/>
      <c r="J233" s="15"/>
      <c r="K233" s="21"/>
      <c r="IT233" s="5"/>
      <c r="IU233" s="5"/>
      <c r="IV233" s="5"/>
    </row>
    <row r="234" spans="1:256" s="4" customFormat="1" ht="11.25">
      <c r="A234" s="11">
        <v>153</v>
      </c>
      <c r="B234" s="18" t="s">
        <v>533</v>
      </c>
      <c r="C234" s="18" t="s">
        <v>336</v>
      </c>
      <c r="D234" s="19" t="s">
        <v>534</v>
      </c>
      <c r="E234" s="15" t="s">
        <v>194</v>
      </c>
      <c r="F234" s="15" t="s">
        <v>194</v>
      </c>
      <c r="G234" s="15">
        <f>Feuille2!C13</f>
        <v>53.89</v>
      </c>
      <c r="H234" s="15" t="s">
        <v>195</v>
      </c>
      <c r="I234" s="15">
        <f>Feuille4!F15</f>
        <v>4.68</v>
      </c>
      <c r="J234" s="15" t="s">
        <v>194</v>
      </c>
      <c r="K234" s="20" t="s">
        <v>194</v>
      </c>
      <c r="IT234" s="5"/>
      <c r="IU234" s="5"/>
      <c r="IV234" s="5"/>
    </row>
    <row r="235" spans="1:256" s="4" customFormat="1" ht="11.25">
      <c r="A235" s="11">
        <v>154</v>
      </c>
      <c r="B235" s="18" t="s">
        <v>533</v>
      </c>
      <c r="C235" s="18" t="s">
        <v>368</v>
      </c>
      <c r="D235" s="19" t="s">
        <v>535</v>
      </c>
      <c r="E235" s="15" t="s">
        <v>194</v>
      </c>
      <c r="F235" s="15" t="s">
        <v>194</v>
      </c>
      <c r="G235" s="15">
        <f>Feuille2!C13</f>
        <v>53.89</v>
      </c>
      <c r="H235" s="15" t="s">
        <v>195</v>
      </c>
      <c r="I235" s="15">
        <v>10.76</v>
      </c>
      <c r="J235" s="15" t="s">
        <v>194</v>
      </c>
      <c r="K235" s="20" t="s">
        <v>194</v>
      </c>
      <c r="IT235" s="5"/>
      <c r="IU235" s="5"/>
      <c r="IV235" s="5"/>
    </row>
    <row r="236" spans="1:256" s="4" customFormat="1" ht="11.25">
      <c r="A236" s="11">
        <v>155</v>
      </c>
      <c r="B236" s="18" t="s">
        <v>533</v>
      </c>
      <c r="C236" s="18" t="s">
        <v>192</v>
      </c>
      <c r="D236" s="19" t="s">
        <v>536</v>
      </c>
      <c r="E236" s="15" t="s">
        <v>194</v>
      </c>
      <c r="F236" s="15" t="s">
        <v>194</v>
      </c>
      <c r="G236" s="15" t="s">
        <v>198</v>
      </c>
      <c r="H236" s="15" t="s">
        <v>194</v>
      </c>
      <c r="I236" s="15" t="s">
        <v>199</v>
      </c>
      <c r="J236" s="15" t="s">
        <v>194</v>
      </c>
      <c r="K236" s="20" t="s">
        <v>194</v>
      </c>
      <c r="IT236" s="5"/>
      <c r="IU236" s="5"/>
      <c r="IV236" s="5"/>
    </row>
    <row r="237" spans="1:256" s="32" customFormat="1" ht="22.5">
      <c r="A237" s="11">
        <v>156</v>
      </c>
      <c r="B237" s="18" t="s">
        <v>533</v>
      </c>
      <c r="C237" s="18" t="s">
        <v>506</v>
      </c>
      <c r="D237" s="19" t="s">
        <v>537</v>
      </c>
      <c r="E237" s="15" t="s">
        <v>194</v>
      </c>
      <c r="F237" s="15" t="s">
        <v>194</v>
      </c>
      <c r="G237" s="15" t="s">
        <v>198</v>
      </c>
      <c r="H237" s="15" t="s">
        <v>194</v>
      </c>
      <c r="I237" s="15" t="s">
        <v>199</v>
      </c>
      <c r="J237" s="15" t="s">
        <v>194</v>
      </c>
      <c r="K237" s="20" t="s">
        <v>194</v>
      </c>
      <c r="IS237" s="4"/>
      <c r="IT237" s="5"/>
      <c r="IU237" s="5"/>
      <c r="IV237" s="5"/>
    </row>
    <row r="238" spans="1:256" s="4" customFormat="1" ht="11.25">
      <c r="A238" s="11"/>
      <c r="B238" s="18"/>
      <c r="C238" s="18"/>
      <c r="D238" s="25" t="s">
        <v>538</v>
      </c>
      <c r="E238" s="14"/>
      <c r="F238" s="15"/>
      <c r="G238" s="15"/>
      <c r="H238" s="15"/>
      <c r="I238" s="15"/>
      <c r="J238" s="15"/>
      <c r="K238" s="21"/>
      <c r="IT238" s="5"/>
      <c r="IU238" s="5"/>
      <c r="IV238" s="5"/>
    </row>
    <row r="239" spans="1:256" s="4" customFormat="1" ht="11.25">
      <c r="A239" s="11"/>
      <c r="B239" s="18"/>
      <c r="C239" s="18"/>
      <c r="D239" s="19" t="s">
        <v>539</v>
      </c>
      <c r="E239" s="14"/>
      <c r="F239" s="15"/>
      <c r="G239" s="15"/>
      <c r="H239" s="15"/>
      <c r="I239" s="15"/>
      <c r="J239" s="15"/>
      <c r="K239" s="21"/>
      <c r="IT239" s="5"/>
      <c r="IU239" s="5"/>
      <c r="IV239" s="5"/>
    </row>
    <row r="240" spans="1:256" s="4" customFormat="1" ht="11.25">
      <c r="A240" s="11">
        <v>157</v>
      </c>
      <c r="B240" s="18" t="s">
        <v>540</v>
      </c>
      <c r="C240" s="12" t="s">
        <v>541</v>
      </c>
      <c r="D240" s="19" t="s">
        <v>542</v>
      </c>
      <c r="E240" s="15" t="s">
        <v>543</v>
      </c>
      <c r="F240" s="15" t="s">
        <v>194</v>
      </c>
      <c r="G240" s="15">
        <f>Feuille2!C29</f>
        <v>4.5</v>
      </c>
      <c r="H240" s="15" t="s">
        <v>194</v>
      </c>
      <c r="I240" s="15" t="s">
        <v>199</v>
      </c>
      <c r="J240" s="15" t="s">
        <v>194</v>
      </c>
      <c r="K240" s="20" t="s">
        <v>194</v>
      </c>
      <c r="IT240" s="5"/>
      <c r="IU240" s="5"/>
      <c r="IV240" s="5"/>
    </row>
    <row r="241" spans="1:256" s="4" customFormat="1" ht="22.5">
      <c r="A241" s="11">
        <v>158</v>
      </c>
      <c r="B241" s="18" t="s">
        <v>540</v>
      </c>
      <c r="C241" s="12" t="s">
        <v>544</v>
      </c>
      <c r="D241" s="19" t="s">
        <v>545</v>
      </c>
      <c r="E241" s="15" t="s">
        <v>543</v>
      </c>
      <c r="F241" s="15" t="s">
        <v>194</v>
      </c>
      <c r="G241" s="15">
        <f>Feuille2!C29</f>
        <v>4.5</v>
      </c>
      <c r="H241" s="15" t="s">
        <v>194</v>
      </c>
      <c r="I241" s="15" t="s">
        <v>199</v>
      </c>
      <c r="J241" s="15" t="s">
        <v>194</v>
      </c>
      <c r="K241" s="15" t="s">
        <v>194</v>
      </c>
      <c r="IT241" s="5"/>
      <c r="IU241" s="5"/>
      <c r="IV241" s="5"/>
    </row>
    <row r="242" spans="1:256" s="4" customFormat="1" ht="11.25">
      <c r="A242" s="11">
        <v>159</v>
      </c>
      <c r="B242" s="18" t="s">
        <v>540</v>
      </c>
      <c r="C242" s="18" t="s">
        <v>530</v>
      </c>
      <c r="D242" s="19" t="s">
        <v>546</v>
      </c>
      <c r="E242" s="15" t="s">
        <v>543</v>
      </c>
      <c r="F242" s="15" t="s">
        <v>194</v>
      </c>
      <c r="G242" s="15" t="s">
        <v>198</v>
      </c>
      <c r="H242" s="15" t="s">
        <v>194</v>
      </c>
      <c r="I242" s="15" t="s">
        <v>199</v>
      </c>
      <c r="J242" s="15" t="s">
        <v>194</v>
      </c>
      <c r="K242" s="20" t="s">
        <v>194</v>
      </c>
      <c r="IT242" s="5"/>
      <c r="IU242" s="5"/>
      <c r="IV242" s="5"/>
    </row>
    <row r="243" spans="1:256" s="4" customFormat="1" ht="11.25">
      <c r="A243" s="11"/>
      <c r="B243" s="18"/>
      <c r="C243" s="18"/>
      <c r="D243" s="19" t="s">
        <v>547</v>
      </c>
      <c r="E243" s="14"/>
      <c r="F243" s="15"/>
      <c r="G243" s="15"/>
      <c r="H243" s="15"/>
      <c r="I243" s="15"/>
      <c r="J243" s="15"/>
      <c r="K243" s="20"/>
      <c r="IT243" s="5"/>
      <c r="IU243" s="5"/>
      <c r="IV243" s="5"/>
    </row>
    <row r="244" spans="1:256" s="4" customFormat="1" ht="11.25">
      <c r="A244" s="11">
        <v>160</v>
      </c>
      <c r="B244" s="18" t="s">
        <v>548</v>
      </c>
      <c r="C244" s="18" t="s">
        <v>368</v>
      </c>
      <c r="D244" s="19" t="s">
        <v>549</v>
      </c>
      <c r="E244" s="15" t="s">
        <v>194</v>
      </c>
      <c r="F244" s="15" t="s">
        <v>194</v>
      </c>
      <c r="G244" s="15">
        <f>Feuille2!C29</f>
        <v>4.5</v>
      </c>
      <c r="H244" s="15" t="s">
        <v>550</v>
      </c>
      <c r="I244" s="15" t="str">
        <f>Feuille4!F12</f>
        <v>Ex.</v>
      </c>
      <c r="J244" s="15" t="s">
        <v>194</v>
      </c>
      <c r="K244" s="20" t="s">
        <v>194</v>
      </c>
      <c r="IT244" s="5"/>
      <c r="IU244" s="5"/>
      <c r="IV244" s="5"/>
    </row>
    <row r="245" spans="1:256" s="32" customFormat="1" ht="11.25">
      <c r="A245" s="11">
        <v>161</v>
      </c>
      <c r="B245" s="18" t="s">
        <v>548</v>
      </c>
      <c r="C245" s="18" t="s">
        <v>530</v>
      </c>
      <c r="D245" s="19" t="s">
        <v>551</v>
      </c>
      <c r="E245" s="15" t="s">
        <v>194</v>
      </c>
      <c r="F245" s="15" t="s">
        <v>194</v>
      </c>
      <c r="G245" s="15" t="s">
        <v>198</v>
      </c>
      <c r="H245" s="15" t="s">
        <v>194</v>
      </c>
      <c r="I245" s="15" t="s">
        <v>199</v>
      </c>
      <c r="J245" s="15" t="s">
        <v>194</v>
      </c>
      <c r="K245" s="20" t="s">
        <v>194</v>
      </c>
      <c r="IS245" s="4"/>
      <c r="IT245" s="5"/>
      <c r="IU245" s="5"/>
      <c r="IV245" s="5"/>
    </row>
    <row r="246" spans="1:256" s="32" customFormat="1" ht="33.75">
      <c r="A246" s="11"/>
      <c r="B246" s="18"/>
      <c r="C246" s="18"/>
      <c r="D246" s="19" t="s">
        <v>552</v>
      </c>
      <c r="E246" s="14"/>
      <c r="F246" s="15"/>
      <c r="G246" s="15"/>
      <c r="H246" s="15"/>
      <c r="I246" s="15"/>
      <c r="J246" s="15"/>
      <c r="K246" s="21"/>
      <c r="IS246" s="4"/>
      <c r="IT246" s="5"/>
      <c r="IU246" s="5"/>
      <c r="IV246" s="5"/>
    </row>
    <row r="247" spans="1:256" s="4" customFormat="1" ht="11.25">
      <c r="A247" s="11"/>
      <c r="B247" s="18"/>
      <c r="C247" s="18"/>
      <c r="D247" s="25" t="s">
        <v>553</v>
      </c>
      <c r="E247" s="14"/>
      <c r="F247" s="15"/>
      <c r="G247" s="15"/>
      <c r="H247" s="15"/>
      <c r="I247" s="15"/>
      <c r="J247" s="15"/>
      <c r="K247" s="21"/>
      <c r="IT247" s="5"/>
      <c r="IU247" s="5"/>
      <c r="IV247" s="5"/>
    </row>
    <row r="248" spans="1:256" s="4" customFormat="1" ht="11.25">
      <c r="A248" s="11">
        <v>162</v>
      </c>
      <c r="B248" s="18" t="s">
        <v>554</v>
      </c>
      <c r="C248" s="12"/>
      <c r="D248" s="120" t="s">
        <v>493</v>
      </c>
      <c r="E248" s="15" t="s">
        <v>194</v>
      </c>
      <c r="F248" s="15" t="s">
        <v>194</v>
      </c>
      <c r="G248" s="15">
        <f>Feuille2!C25</f>
        <v>45.73</v>
      </c>
      <c r="H248" s="15" t="s">
        <v>195</v>
      </c>
      <c r="I248" s="15" t="s">
        <v>199</v>
      </c>
      <c r="J248" s="15" t="s">
        <v>194</v>
      </c>
      <c r="K248" s="20" t="s">
        <v>194</v>
      </c>
      <c r="IT248" s="5"/>
      <c r="IU248" s="5"/>
      <c r="IV248" s="5"/>
    </row>
    <row r="249" spans="1:256" s="4" customFormat="1" ht="11.25">
      <c r="A249" s="11">
        <v>163</v>
      </c>
      <c r="B249" s="18" t="s">
        <v>555</v>
      </c>
      <c r="C249" s="18"/>
      <c r="D249" s="120" t="s">
        <v>494</v>
      </c>
      <c r="E249" s="15" t="s">
        <v>194</v>
      </c>
      <c r="F249" s="24">
        <f>Feuille4!B9</f>
        <v>0.022</v>
      </c>
      <c r="G249" s="15">
        <f>Feuille2!C26</f>
        <v>91.47</v>
      </c>
      <c r="H249" s="15" t="s">
        <v>195</v>
      </c>
      <c r="I249" s="15" t="s">
        <v>199</v>
      </c>
      <c r="J249" s="15" t="s">
        <v>194</v>
      </c>
      <c r="K249" s="20" t="s">
        <v>194</v>
      </c>
      <c r="IT249" s="5"/>
      <c r="IU249" s="5"/>
      <c r="IV249" s="5"/>
    </row>
    <row r="250" spans="1:256" s="4" customFormat="1" ht="11.25">
      <c r="A250" s="11"/>
      <c r="B250" s="18"/>
      <c r="C250" s="18"/>
      <c r="D250" s="123" t="s">
        <v>556</v>
      </c>
      <c r="E250" s="14"/>
      <c r="F250" s="15"/>
      <c r="G250" s="15"/>
      <c r="H250" s="15"/>
      <c r="I250" s="15"/>
      <c r="J250" s="15"/>
      <c r="K250" s="21"/>
      <c r="IT250" s="5"/>
      <c r="IU250" s="5"/>
      <c r="IV250" s="5"/>
    </row>
    <row r="251" spans="1:256" s="4" customFormat="1" ht="11.25">
      <c r="A251" s="11">
        <v>164</v>
      </c>
      <c r="B251" s="18" t="s">
        <v>557</v>
      </c>
      <c r="C251" s="18"/>
      <c r="D251" s="120" t="s">
        <v>495</v>
      </c>
      <c r="E251" s="15" t="s">
        <v>194</v>
      </c>
      <c r="F251" s="15" t="s">
        <v>194</v>
      </c>
      <c r="G251" s="15">
        <f>Feuille2!C27</f>
        <v>60.98</v>
      </c>
      <c r="H251" s="15" t="s">
        <v>195</v>
      </c>
      <c r="I251" s="15" t="s">
        <v>199</v>
      </c>
      <c r="J251" s="15" t="s">
        <v>194</v>
      </c>
      <c r="K251" s="20" t="s">
        <v>194</v>
      </c>
      <c r="IT251" s="5"/>
      <c r="IU251" s="5"/>
      <c r="IV251" s="5"/>
    </row>
    <row r="252" spans="1:256" s="4" customFormat="1" ht="11.25">
      <c r="A252" s="11">
        <v>165</v>
      </c>
      <c r="B252" s="18" t="s">
        <v>558</v>
      </c>
      <c r="C252" s="18"/>
      <c r="D252" s="120" t="s">
        <v>494</v>
      </c>
      <c r="E252" s="15" t="s">
        <v>194</v>
      </c>
      <c r="F252" s="24">
        <f>Feuille4!B10</f>
        <v>0.022</v>
      </c>
      <c r="G252" s="15">
        <f>Feuille2!C27</f>
        <v>60.98</v>
      </c>
      <c r="H252" s="15" t="s">
        <v>195</v>
      </c>
      <c r="I252" s="15" t="s">
        <v>199</v>
      </c>
      <c r="J252" s="15" t="s">
        <v>194</v>
      </c>
      <c r="K252" s="20" t="s">
        <v>194</v>
      </c>
      <c r="IT252" s="5"/>
      <c r="IU252" s="5"/>
      <c r="IV252" s="5"/>
    </row>
    <row r="253" spans="1:256" s="4" customFormat="1" ht="11.25">
      <c r="A253" s="11"/>
      <c r="B253" s="18"/>
      <c r="C253" s="18"/>
      <c r="D253" s="123" t="s">
        <v>559</v>
      </c>
      <c r="E253" s="14"/>
      <c r="F253" s="15"/>
      <c r="G253" s="15"/>
      <c r="H253" s="15"/>
      <c r="I253" s="15"/>
      <c r="J253" s="15"/>
      <c r="K253" s="21"/>
      <c r="IT253" s="5"/>
      <c r="IU253" s="5"/>
      <c r="IV253" s="5"/>
    </row>
    <row r="254" spans="1:256" s="4" customFormat="1" ht="11.25">
      <c r="A254" s="11">
        <v>166</v>
      </c>
      <c r="B254" s="18" t="s">
        <v>560</v>
      </c>
      <c r="C254" s="18"/>
      <c r="D254" s="120" t="s">
        <v>561</v>
      </c>
      <c r="E254" s="15" t="s">
        <v>194</v>
      </c>
      <c r="F254" s="15" t="s">
        <v>194</v>
      </c>
      <c r="G254" s="15" t="s">
        <v>198</v>
      </c>
      <c r="H254" s="15" t="s">
        <v>194</v>
      </c>
      <c r="I254" s="15" t="s">
        <v>194</v>
      </c>
      <c r="J254" s="15" t="s">
        <v>194</v>
      </c>
      <c r="K254" s="20" t="s">
        <v>194</v>
      </c>
      <c r="IT254" s="5"/>
      <c r="IU254" s="5"/>
      <c r="IV254" s="5"/>
    </row>
    <row r="255" spans="1:256" s="4" customFormat="1" ht="22.5">
      <c r="A255" s="11">
        <v>167</v>
      </c>
      <c r="B255" s="18" t="s">
        <v>562</v>
      </c>
      <c r="C255" s="18"/>
      <c r="D255" s="120" t="s">
        <v>563</v>
      </c>
      <c r="E255" s="15" t="s">
        <v>194</v>
      </c>
      <c r="F255" s="15" t="s">
        <v>194</v>
      </c>
      <c r="G255" s="15" t="s">
        <v>198</v>
      </c>
      <c r="H255" s="15" t="s">
        <v>194</v>
      </c>
      <c r="I255" s="15" t="s">
        <v>194</v>
      </c>
      <c r="J255" s="15" t="s">
        <v>194</v>
      </c>
      <c r="K255" s="20" t="s">
        <v>194</v>
      </c>
      <c r="IT255" s="5"/>
      <c r="IU255" s="5"/>
      <c r="IV255" s="5"/>
    </row>
    <row r="256" spans="1:256" s="4" customFormat="1" ht="11.25">
      <c r="A256" s="11">
        <v>168</v>
      </c>
      <c r="B256" s="18" t="s">
        <v>564</v>
      </c>
      <c r="C256" s="12"/>
      <c r="D256" s="120" t="s">
        <v>496</v>
      </c>
      <c r="E256" s="15" t="s">
        <v>194</v>
      </c>
      <c r="F256" s="24">
        <f>Feuille4!B11</f>
        <v>0.007</v>
      </c>
      <c r="G256" s="15">
        <f>Feuille2!C25</f>
        <v>45.73</v>
      </c>
      <c r="H256" s="15" t="s">
        <v>195</v>
      </c>
      <c r="I256" s="15" t="s">
        <v>199</v>
      </c>
      <c r="J256" s="15" t="s">
        <v>194</v>
      </c>
      <c r="K256" s="20" t="s">
        <v>194</v>
      </c>
      <c r="IT256" s="5"/>
      <c r="IU256" s="5"/>
      <c r="IV256" s="5"/>
    </row>
    <row r="257" spans="1:256" s="4" customFormat="1" ht="11.25">
      <c r="A257" s="11"/>
      <c r="B257" s="18"/>
      <c r="C257" s="18"/>
      <c r="D257" s="120" t="s">
        <v>565</v>
      </c>
      <c r="E257" s="14"/>
      <c r="F257" s="15"/>
      <c r="G257" s="15"/>
      <c r="H257" s="15"/>
      <c r="I257" s="15"/>
      <c r="J257" s="15"/>
      <c r="K257" s="21"/>
      <c r="IT257" s="5"/>
      <c r="IU257" s="5"/>
      <c r="IV257" s="5"/>
    </row>
    <row r="258" spans="1:256" s="4" customFormat="1" ht="22.5">
      <c r="A258" s="11"/>
      <c r="B258" s="18"/>
      <c r="C258" s="18"/>
      <c r="D258" s="120" t="s">
        <v>566</v>
      </c>
      <c r="E258" s="14"/>
      <c r="F258" s="15"/>
      <c r="G258" s="15"/>
      <c r="H258" s="15"/>
      <c r="I258" s="15"/>
      <c r="J258" s="15"/>
      <c r="K258" s="21"/>
      <c r="IT258" s="5"/>
      <c r="IU258" s="5"/>
      <c r="IV258" s="5"/>
    </row>
    <row r="259" spans="1:256" s="4" customFormat="1" ht="11.25">
      <c r="A259" s="11">
        <v>169</v>
      </c>
      <c r="B259" s="18" t="s">
        <v>567</v>
      </c>
      <c r="C259" s="18" t="s">
        <v>568</v>
      </c>
      <c r="D259" s="120" t="s">
        <v>485</v>
      </c>
      <c r="E259" s="15" t="s">
        <v>194</v>
      </c>
      <c r="F259" s="15" t="s">
        <v>194</v>
      </c>
      <c r="G259" s="15">
        <f>Feuille2!C26</f>
        <v>91.47</v>
      </c>
      <c r="H259" s="15" t="s">
        <v>195</v>
      </c>
      <c r="I259" s="15" t="s">
        <v>199</v>
      </c>
      <c r="J259" s="15" t="s">
        <v>194</v>
      </c>
      <c r="K259" s="20" t="s">
        <v>194</v>
      </c>
      <c r="IT259" s="5"/>
      <c r="IU259" s="5"/>
      <c r="IV259" s="5"/>
    </row>
    <row r="260" spans="1:256" s="4" customFormat="1" ht="11.25">
      <c r="A260" s="11">
        <v>170</v>
      </c>
      <c r="B260" s="18" t="s">
        <v>567</v>
      </c>
      <c r="C260" s="59" t="s">
        <v>569</v>
      </c>
      <c r="D260" s="120" t="s">
        <v>486</v>
      </c>
      <c r="E260" s="15" t="s">
        <v>194</v>
      </c>
      <c r="F260" s="15" t="s">
        <v>194</v>
      </c>
      <c r="G260" s="15">
        <f>Feuille2!C27</f>
        <v>60.98</v>
      </c>
      <c r="H260" s="15" t="s">
        <v>195</v>
      </c>
      <c r="I260" s="15" t="s">
        <v>199</v>
      </c>
      <c r="J260" s="15" t="s">
        <v>194</v>
      </c>
      <c r="K260" s="20" t="s">
        <v>194</v>
      </c>
      <c r="IT260" s="5"/>
      <c r="IU260" s="5"/>
      <c r="IV260" s="5"/>
    </row>
    <row r="261" spans="1:256" s="4" customFormat="1" ht="11.25">
      <c r="A261" s="11"/>
      <c r="B261" s="18"/>
      <c r="C261" s="59"/>
      <c r="D261" s="120" t="s">
        <v>570</v>
      </c>
      <c r="E261" s="14"/>
      <c r="F261" s="15"/>
      <c r="G261" s="15"/>
      <c r="H261" s="15"/>
      <c r="I261" s="15"/>
      <c r="J261" s="15"/>
      <c r="K261" s="21"/>
      <c r="IT261" s="5"/>
      <c r="IU261" s="5"/>
      <c r="IV261" s="5"/>
    </row>
    <row r="262" spans="1:256" s="4" customFormat="1" ht="22.5">
      <c r="A262" s="11"/>
      <c r="B262" s="18"/>
      <c r="C262" s="59"/>
      <c r="D262" s="120" t="s">
        <v>571</v>
      </c>
      <c r="E262" s="14"/>
      <c r="F262" s="15"/>
      <c r="G262" s="15"/>
      <c r="H262" s="15"/>
      <c r="I262" s="15"/>
      <c r="J262" s="15"/>
      <c r="K262" s="21"/>
      <c r="IT262" s="5"/>
      <c r="IU262" s="5"/>
      <c r="IV262" s="5"/>
    </row>
    <row r="263" spans="1:256" s="4" customFormat="1" ht="11.25">
      <c r="A263" s="11">
        <v>171</v>
      </c>
      <c r="B263" s="18" t="s">
        <v>572</v>
      </c>
      <c r="C263" s="59" t="s">
        <v>573</v>
      </c>
      <c r="D263" s="120" t="s">
        <v>487</v>
      </c>
      <c r="E263" s="15" t="s">
        <v>194</v>
      </c>
      <c r="F263" s="24">
        <f>Feuille4!B12</f>
        <v>0.022</v>
      </c>
      <c r="G263" s="15">
        <f>Feuille2!C26</f>
        <v>91.47</v>
      </c>
      <c r="H263" s="15" t="s">
        <v>195</v>
      </c>
      <c r="I263" s="15" t="s">
        <v>199</v>
      </c>
      <c r="J263" s="15" t="s">
        <v>194</v>
      </c>
      <c r="K263" s="20" t="s">
        <v>194</v>
      </c>
      <c r="IT263" s="5"/>
      <c r="IU263" s="5"/>
      <c r="IV263" s="5"/>
    </row>
    <row r="264" spans="1:256" s="32" customFormat="1" ht="11.25">
      <c r="A264" s="11">
        <v>172</v>
      </c>
      <c r="B264" s="18" t="s">
        <v>572</v>
      </c>
      <c r="C264" s="59" t="s">
        <v>569</v>
      </c>
      <c r="D264" s="120" t="s">
        <v>488</v>
      </c>
      <c r="E264" s="15" t="s">
        <v>194</v>
      </c>
      <c r="F264" s="24">
        <f>Feuille4!B12</f>
        <v>0.022</v>
      </c>
      <c r="G264" s="15">
        <f>Feuille2!C27</f>
        <v>60.98</v>
      </c>
      <c r="H264" s="15" t="s">
        <v>195</v>
      </c>
      <c r="I264" s="15" t="s">
        <v>199</v>
      </c>
      <c r="J264" s="15" t="s">
        <v>194</v>
      </c>
      <c r="K264" s="20" t="s">
        <v>194</v>
      </c>
      <c r="IS264" s="4"/>
      <c r="IT264" s="5"/>
      <c r="IU264" s="5"/>
      <c r="IV264" s="5"/>
    </row>
    <row r="265" spans="1:256" s="4" customFormat="1" ht="11.25">
      <c r="A265" s="11"/>
      <c r="B265" s="18"/>
      <c r="C265" s="59"/>
      <c r="D265" s="120" t="s">
        <v>574</v>
      </c>
      <c r="E265" s="14"/>
      <c r="F265" s="15"/>
      <c r="G265" s="15"/>
      <c r="H265" s="15"/>
      <c r="I265" s="15"/>
      <c r="J265" s="15"/>
      <c r="K265" s="21"/>
      <c r="IT265" s="5"/>
      <c r="IU265" s="5"/>
      <c r="IV265" s="5"/>
    </row>
    <row r="266" spans="1:256" s="4" customFormat="1" ht="11.25">
      <c r="A266" s="11">
        <v>173</v>
      </c>
      <c r="B266" s="18" t="s">
        <v>575</v>
      </c>
      <c r="C266" s="59" t="s">
        <v>573</v>
      </c>
      <c r="D266" s="120" t="s">
        <v>487</v>
      </c>
      <c r="E266" s="15" t="s">
        <v>194</v>
      </c>
      <c r="F266" s="24">
        <f>Feuille4!B12</f>
        <v>0.022</v>
      </c>
      <c r="G266" s="15">
        <f>Feuille2!C26</f>
        <v>91.47</v>
      </c>
      <c r="H266" s="15" t="s">
        <v>195</v>
      </c>
      <c r="I266" s="15" t="s">
        <v>199</v>
      </c>
      <c r="J266" s="15" t="s">
        <v>194</v>
      </c>
      <c r="K266" s="20" t="s">
        <v>194</v>
      </c>
      <c r="IT266" s="5"/>
      <c r="IU266" s="5"/>
      <c r="IV266" s="5"/>
    </row>
    <row r="267" spans="1:256" s="32" customFormat="1" ht="11.25">
      <c r="A267" s="11">
        <v>174</v>
      </c>
      <c r="B267" s="18" t="s">
        <v>575</v>
      </c>
      <c r="C267" s="59" t="s">
        <v>569</v>
      </c>
      <c r="D267" s="120" t="s">
        <v>488</v>
      </c>
      <c r="E267" s="15" t="s">
        <v>194</v>
      </c>
      <c r="F267" s="24">
        <f>Feuille4!B12</f>
        <v>0.022</v>
      </c>
      <c r="G267" s="15">
        <f>Feuille2!C27</f>
        <v>60.98</v>
      </c>
      <c r="H267" s="15" t="s">
        <v>195</v>
      </c>
      <c r="I267" s="15" t="s">
        <v>199</v>
      </c>
      <c r="J267" s="15" t="s">
        <v>194</v>
      </c>
      <c r="K267" s="20" t="s">
        <v>194</v>
      </c>
      <c r="IS267" s="4"/>
      <c r="IT267" s="5"/>
      <c r="IU267" s="5"/>
      <c r="IV267" s="5"/>
    </row>
    <row r="268" spans="1:256" s="32" customFormat="1" ht="22.5">
      <c r="A268" s="11"/>
      <c r="B268" s="18"/>
      <c r="C268" s="18"/>
      <c r="D268" s="120" t="s">
        <v>576</v>
      </c>
      <c r="E268" s="14"/>
      <c r="F268" s="15"/>
      <c r="G268" s="15"/>
      <c r="H268" s="15"/>
      <c r="I268" s="15"/>
      <c r="J268" s="15"/>
      <c r="K268" s="21"/>
      <c r="IS268" s="4"/>
      <c r="IT268" s="5"/>
      <c r="IU268" s="5"/>
      <c r="IV268" s="5"/>
    </row>
    <row r="269" spans="1:256" s="32" customFormat="1" ht="11.25">
      <c r="A269" s="11">
        <v>175</v>
      </c>
      <c r="B269" s="18" t="s">
        <v>306</v>
      </c>
      <c r="C269" s="18"/>
      <c r="D269" s="120" t="s">
        <v>312</v>
      </c>
      <c r="E269" s="15" t="s">
        <v>194</v>
      </c>
      <c r="F269" s="15" t="s">
        <v>194</v>
      </c>
      <c r="G269" s="48">
        <f>Feuille2!C15</f>
        <v>26.42</v>
      </c>
      <c r="H269" s="15" t="s">
        <v>195</v>
      </c>
      <c r="I269" s="15" t="s">
        <v>199</v>
      </c>
      <c r="J269" s="15" t="s">
        <v>194</v>
      </c>
      <c r="K269" s="15" t="s">
        <v>194</v>
      </c>
      <c r="IS269" s="4"/>
      <c r="IT269" s="5"/>
      <c r="IU269" s="5"/>
      <c r="IV269" s="5"/>
    </row>
    <row r="270" spans="1:256" s="32" customFormat="1" ht="11.25">
      <c r="A270" s="11"/>
      <c r="B270" s="18"/>
      <c r="C270" s="18"/>
      <c r="D270" s="120" t="s">
        <v>313</v>
      </c>
      <c r="E270" s="15"/>
      <c r="F270" s="15"/>
      <c r="G270" s="15"/>
      <c r="H270" s="15"/>
      <c r="I270" s="15"/>
      <c r="J270" s="15"/>
      <c r="K270" s="21"/>
      <c r="IS270" s="4"/>
      <c r="IT270" s="5"/>
      <c r="IU270" s="5"/>
      <c r="IV270" s="5"/>
    </row>
    <row r="271" spans="1:256" s="32" customFormat="1" ht="11.25">
      <c r="A271" s="11">
        <v>176</v>
      </c>
      <c r="B271" s="18" t="s">
        <v>311</v>
      </c>
      <c r="C271" s="18"/>
      <c r="D271" s="120" t="s">
        <v>314</v>
      </c>
      <c r="E271" s="15" t="s">
        <v>194</v>
      </c>
      <c r="F271" s="58">
        <f>Feuille4!B20</f>
        <v>0.007</v>
      </c>
      <c r="G271" s="48">
        <f>Feuille2!C16</f>
        <v>26.42</v>
      </c>
      <c r="H271" s="15" t="s">
        <v>195</v>
      </c>
      <c r="I271" s="15" t="s">
        <v>199</v>
      </c>
      <c r="J271" s="15" t="s">
        <v>194</v>
      </c>
      <c r="K271" s="15" t="s">
        <v>194</v>
      </c>
      <c r="IS271" s="4"/>
      <c r="IT271" s="5"/>
      <c r="IU271" s="5"/>
      <c r="IV271" s="5"/>
    </row>
    <row r="272" spans="1:256" s="32" customFormat="1" ht="11.25">
      <c r="A272" s="11">
        <v>177</v>
      </c>
      <c r="B272" s="18" t="s">
        <v>316</v>
      </c>
      <c r="C272" s="18"/>
      <c r="D272" s="120" t="s">
        <v>315</v>
      </c>
      <c r="E272" s="15" t="s">
        <v>194</v>
      </c>
      <c r="F272" s="15" t="s">
        <v>194</v>
      </c>
      <c r="G272" s="48">
        <f>Feuille2!C16</f>
        <v>26.42</v>
      </c>
      <c r="H272" s="15" t="s">
        <v>195</v>
      </c>
      <c r="I272" s="15" t="s">
        <v>199</v>
      </c>
      <c r="J272" s="15" t="s">
        <v>194</v>
      </c>
      <c r="K272" s="15" t="s">
        <v>194</v>
      </c>
      <c r="IS272" s="4"/>
      <c r="IT272" s="5"/>
      <c r="IU272" s="5"/>
      <c r="IV272" s="5"/>
    </row>
    <row r="273" spans="1:256" s="32" customFormat="1" ht="11.25">
      <c r="A273" s="11"/>
      <c r="B273" s="18"/>
      <c r="C273" s="18"/>
      <c r="D273" s="120"/>
      <c r="E273" s="14"/>
      <c r="F273" s="15"/>
      <c r="G273" s="15"/>
      <c r="H273" s="15"/>
      <c r="I273" s="15"/>
      <c r="J273" s="15"/>
      <c r="K273" s="21"/>
      <c r="IS273" s="4"/>
      <c r="IT273" s="5"/>
      <c r="IU273" s="5"/>
      <c r="IV273" s="5"/>
    </row>
    <row r="274" spans="1:256" s="4" customFormat="1" ht="11.25">
      <c r="A274" s="11">
        <v>178</v>
      </c>
      <c r="B274" s="18" t="s">
        <v>577</v>
      </c>
      <c r="C274" s="18" t="s">
        <v>578</v>
      </c>
      <c r="D274" s="120" t="s">
        <v>489</v>
      </c>
      <c r="E274" s="15" t="s">
        <v>194</v>
      </c>
      <c r="F274" s="15" t="s">
        <v>194</v>
      </c>
      <c r="G274" s="48">
        <f>Feuille2!C17</f>
        <v>26.42</v>
      </c>
      <c r="H274" s="15" t="s">
        <v>195</v>
      </c>
      <c r="I274" s="15" t="s">
        <v>199</v>
      </c>
      <c r="J274" s="15" t="s">
        <v>194</v>
      </c>
      <c r="K274" s="20" t="s">
        <v>194</v>
      </c>
      <c r="IT274" s="5"/>
      <c r="IU274" s="5"/>
      <c r="IV274" s="5"/>
    </row>
    <row r="275" spans="1:256" s="4" customFormat="1" ht="11.25">
      <c r="A275" s="11">
        <v>179</v>
      </c>
      <c r="B275" s="18" t="s">
        <v>577</v>
      </c>
      <c r="C275" s="18" t="s">
        <v>579</v>
      </c>
      <c r="D275" s="120" t="s">
        <v>580</v>
      </c>
      <c r="E275" s="15" t="s">
        <v>194</v>
      </c>
      <c r="F275" s="15" t="s">
        <v>194</v>
      </c>
      <c r="G275" s="48">
        <f>Feuille2!C17</f>
        <v>26.42</v>
      </c>
      <c r="H275" s="15" t="s">
        <v>317</v>
      </c>
      <c r="I275" s="15" t="s">
        <v>199</v>
      </c>
      <c r="J275" s="15" t="s">
        <v>194</v>
      </c>
      <c r="K275" s="20" t="s">
        <v>194</v>
      </c>
      <c r="IT275" s="5"/>
      <c r="IU275" s="5"/>
      <c r="IV275" s="5"/>
    </row>
    <row r="276" spans="1:256" s="32" customFormat="1" ht="11.25">
      <c r="A276" s="11"/>
      <c r="B276" s="18"/>
      <c r="C276" s="18"/>
      <c r="D276" s="120" t="s">
        <v>581</v>
      </c>
      <c r="E276" s="14"/>
      <c r="F276" s="15"/>
      <c r="G276" s="15"/>
      <c r="H276" s="15"/>
      <c r="I276" s="15"/>
      <c r="J276" s="15"/>
      <c r="K276" s="21"/>
      <c r="IS276" s="4"/>
      <c r="IT276" s="5"/>
      <c r="IU276" s="5"/>
      <c r="IV276" s="5"/>
    </row>
    <row r="277" spans="1:256" s="32" customFormat="1" ht="11.25">
      <c r="A277" s="11"/>
      <c r="B277" s="18"/>
      <c r="C277" s="18"/>
      <c r="D277" s="123" t="s">
        <v>582</v>
      </c>
      <c r="E277" s="14"/>
      <c r="F277" s="15"/>
      <c r="G277" s="15"/>
      <c r="H277" s="15"/>
      <c r="I277" s="15"/>
      <c r="J277" s="15"/>
      <c r="K277" s="21"/>
      <c r="IS277" s="4"/>
      <c r="IT277" s="5"/>
      <c r="IU277" s="5"/>
      <c r="IV277" s="5"/>
    </row>
    <row r="278" spans="1:256" s="4" customFormat="1" ht="11.25">
      <c r="A278" s="11">
        <v>180</v>
      </c>
      <c r="B278" s="18" t="s">
        <v>583</v>
      </c>
      <c r="C278" s="18" t="s">
        <v>192</v>
      </c>
      <c r="D278" s="120" t="s">
        <v>584</v>
      </c>
      <c r="E278" s="15" t="s">
        <v>194</v>
      </c>
      <c r="F278" s="15" t="s">
        <v>194</v>
      </c>
      <c r="G278" s="15" t="s">
        <v>198</v>
      </c>
      <c r="H278" s="15" t="s">
        <v>194</v>
      </c>
      <c r="I278" s="15" t="s">
        <v>205</v>
      </c>
      <c r="J278" s="15" t="s">
        <v>194</v>
      </c>
      <c r="K278" s="20" t="s">
        <v>194</v>
      </c>
      <c r="IT278" s="5"/>
      <c r="IU278" s="5"/>
      <c r="IV278" s="5"/>
    </row>
    <row r="279" spans="1:256" s="4" customFormat="1" ht="11.25">
      <c r="A279" s="11">
        <v>181</v>
      </c>
      <c r="B279" s="18" t="s">
        <v>583</v>
      </c>
      <c r="C279" s="18" t="s">
        <v>196</v>
      </c>
      <c r="D279" s="120" t="s">
        <v>585</v>
      </c>
      <c r="E279" s="15" t="s">
        <v>194</v>
      </c>
      <c r="F279" s="15" t="s">
        <v>194</v>
      </c>
      <c r="G279" s="15" t="s">
        <v>198</v>
      </c>
      <c r="H279" s="15" t="s">
        <v>194</v>
      </c>
      <c r="I279" s="15" t="s">
        <v>199</v>
      </c>
      <c r="J279" s="15" t="s">
        <v>194</v>
      </c>
      <c r="K279" s="20" t="s">
        <v>194</v>
      </c>
      <c r="IT279" s="5"/>
      <c r="IU279" s="5"/>
      <c r="IV279" s="5"/>
    </row>
    <row r="280" spans="1:256" s="4" customFormat="1" ht="11.25">
      <c r="A280" s="11"/>
      <c r="B280" s="18"/>
      <c r="C280" s="18"/>
      <c r="D280" s="123" t="s">
        <v>586</v>
      </c>
      <c r="E280" s="14"/>
      <c r="F280" s="15"/>
      <c r="G280" s="15"/>
      <c r="H280" s="15"/>
      <c r="I280" s="15"/>
      <c r="J280" s="15"/>
      <c r="K280" s="21"/>
      <c r="IT280" s="5"/>
      <c r="IU280" s="5"/>
      <c r="IV280" s="5"/>
    </row>
    <row r="281" spans="1:256" s="4" customFormat="1" ht="11.25">
      <c r="A281" s="11"/>
      <c r="B281" s="18"/>
      <c r="C281" s="18"/>
      <c r="D281" s="120" t="s">
        <v>587</v>
      </c>
      <c r="E281" s="14"/>
      <c r="F281" s="15"/>
      <c r="G281" s="15"/>
      <c r="H281" s="15"/>
      <c r="I281" s="15"/>
      <c r="J281" s="15"/>
      <c r="K281" s="21"/>
      <c r="IT281" s="5"/>
      <c r="IU281" s="5"/>
      <c r="IV281" s="5"/>
    </row>
    <row r="282" spans="1:256" s="4" customFormat="1" ht="11.25">
      <c r="A282" s="11">
        <v>182</v>
      </c>
      <c r="B282" s="18" t="s">
        <v>588</v>
      </c>
      <c r="C282" s="18" t="s">
        <v>192</v>
      </c>
      <c r="D282" s="119" t="s">
        <v>594</v>
      </c>
      <c r="E282" s="14"/>
      <c r="F282" s="15" t="s">
        <v>194</v>
      </c>
      <c r="G282" s="15" t="s">
        <v>198</v>
      </c>
      <c r="H282" s="15" t="s">
        <v>194</v>
      </c>
      <c r="I282" s="15" t="s">
        <v>205</v>
      </c>
      <c r="J282" s="15" t="s">
        <v>194</v>
      </c>
      <c r="K282" s="20" t="s">
        <v>194</v>
      </c>
      <c r="IT282" s="5"/>
      <c r="IU282" s="5"/>
      <c r="IV282" s="5"/>
    </row>
    <row r="283" spans="1:256" s="4" customFormat="1" ht="11.25">
      <c r="A283" s="11">
        <v>183</v>
      </c>
      <c r="B283" s="18" t="s">
        <v>590</v>
      </c>
      <c r="C283" s="18" t="s">
        <v>196</v>
      </c>
      <c r="D283" s="120" t="s">
        <v>595</v>
      </c>
      <c r="E283" s="14"/>
      <c r="F283" s="15" t="s">
        <v>194</v>
      </c>
      <c r="G283" s="15" t="s">
        <v>198</v>
      </c>
      <c r="H283" s="15" t="s">
        <v>194</v>
      </c>
      <c r="I283" s="15" t="s">
        <v>199</v>
      </c>
      <c r="J283" s="15" t="s">
        <v>194</v>
      </c>
      <c r="K283" s="20" t="s">
        <v>194</v>
      </c>
      <c r="IT283" s="5"/>
      <c r="IU283" s="5"/>
      <c r="IV283" s="5"/>
    </row>
    <row r="284" spans="1:256" s="4" customFormat="1" ht="11.25">
      <c r="A284" s="11"/>
      <c r="B284" s="18"/>
      <c r="C284" s="18"/>
      <c r="D284" s="120" t="s">
        <v>592</v>
      </c>
      <c r="E284" s="14"/>
      <c r="F284" s="15"/>
      <c r="G284" s="15"/>
      <c r="H284" s="15"/>
      <c r="I284" s="15"/>
      <c r="J284" s="15"/>
      <c r="K284" s="21"/>
      <c r="IT284" s="5"/>
      <c r="IU284" s="5"/>
      <c r="IV284" s="5"/>
    </row>
    <row r="285" spans="1:256" s="4" customFormat="1" ht="11.25">
      <c r="A285" s="11">
        <v>184</v>
      </c>
      <c r="B285" s="18" t="s">
        <v>593</v>
      </c>
      <c r="C285" s="18" t="s">
        <v>192</v>
      </c>
      <c r="D285" s="120" t="s">
        <v>594</v>
      </c>
      <c r="E285" s="15" t="s">
        <v>194</v>
      </c>
      <c r="F285" s="15" t="s">
        <v>194</v>
      </c>
      <c r="G285" s="15" t="s">
        <v>198</v>
      </c>
      <c r="H285" s="15" t="s">
        <v>194</v>
      </c>
      <c r="I285" s="15" t="s">
        <v>205</v>
      </c>
      <c r="J285" s="15" t="s">
        <v>194</v>
      </c>
      <c r="K285" s="20" t="s">
        <v>194</v>
      </c>
      <c r="IT285" s="5"/>
      <c r="IU285" s="5"/>
      <c r="IV285" s="5"/>
    </row>
    <row r="286" spans="1:256" s="4" customFormat="1" ht="11.25">
      <c r="A286" s="11">
        <v>185</v>
      </c>
      <c r="B286" s="18" t="s">
        <v>593</v>
      </c>
      <c r="C286" s="18" t="s">
        <v>196</v>
      </c>
      <c r="D286" s="120" t="s">
        <v>595</v>
      </c>
      <c r="E286" s="15" t="s">
        <v>194</v>
      </c>
      <c r="F286" s="15" t="s">
        <v>194</v>
      </c>
      <c r="G286" s="15" t="s">
        <v>198</v>
      </c>
      <c r="H286" s="15" t="s">
        <v>194</v>
      </c>
      <c r="I286" s="15" t="s">
        <v>199</v>
      </c>
      <c r="J286" s="15" t="s">
        <v>194</v>
      </c>
      <c r="K286" s="20" t="s">
        <v>194</v>
      </c>
      <c r="IT286" s="5"/>
      <c r="IU286" s="5"/>
      <c r="IV286" s="5"/>
    </row>
    <row r="287" spans="1:256" s="4" customFormat="1" ht="11.25">
      <c r="A287" s="11"/>
      <c r="B287" s="18"/>
      <c r="C287" s="18"/>
      <c r="D287" s="120" t="s">
        <v>596</v>
      </c>
      <c r="E287" s="14"/>
      <c r="F287" s="15"/>
      <c r="G287" s="15"/>
      <c r="H287" s="15"/>
      <c r="I287" s="15"/>
      <c r="J287" s="15"/>
      <c r="K287" s="21"/>
      <c r="IT287" s="5"/>
      <c r="IU287" s="5"/>
      <c r="IV287" s="5"/>
    </row>
    <row r="288" spans="1:256" s="4" customFormat="1" ht="11.25">
      <c r="A288" s="11"/>
      <c r="B288" s="18"/>
      <c r="C288" s="18"/>
      <c r="D288" s="120" t="s">
        <v>597</v>
      </c>
      <c r="E288" s="14"/>
      <c r="F288" s="15"/>
      <c r="G288" s="15"/>
      <c r="H288" s="15"/>
      <c r="I288" s="15"/>
      <c r="J288" s="15"/>
      <c r="K288" s="21"/>
      <c r="IT288" s="5"/>
      <c r="IU288" s="5"/>
      <c r="IV288" s="5"/>
    </row>
    <row r="289" spans="1:256" s="4" customFormat="1" ht="11.25">
      <c r="A289" s="11">
        <v>186</v>
      </c>
      <c r="B289" s="18" t="s">
        <v>598</v>
      </c>
      <c r="C289" s="18" t="s">
        <v>192</v>
      </c>
      <c r="D289" s="120" t="s">
        <v>599</v>
      </c>
      <c r="E289" s="15" t="s">
        <v>194</v>
      </c>
      <c r="F289" s="15" t="s">
        <v>194</v>
      </c>
      <c r="G289" s="15" t="s">
        <v>198</v>
      </c>
      <c r="H289" s="15" t="s">
        <v>194</v>
      </c>
      <c r="I289" s="15" t="s">
        <v>205</v>
      </c>
      <c r="J289" s="15" t="s">
        <v>194</v>
      </c>
      <c r="K289" s="20" t="s">
        <v>194</v>
      </c>
      <c r="IT289" s="5"/>
      <c r="IU289" s="5"/>
      <c r="IV289" s="5"/>
    </row>
    <row r="290" spans="1:256" s="4" customFormat="1" ht="11.25">
      <c r="A290" s="11">
        <v>187</v>
      </c>
      <c r="B290" s="18" t="s">
        <v>598</v>
      </c>
      <c r="C290" s="18" t="s">
        <v>196</v>
      </c>
      <c r="D290" s="120" t="s">
        <v>600</v>
      </c>
      <c r="E290" s="15" t="s">
        <v>194</v>
      </c>
      <c r="F290" s="15" t="s">
        <v>194</v>
      </c>
      <c r="G290" s="15" t="s">
        <v>198</v>
      </c>
      <c r="H290" s="15" t="s">
        <v>194</v>
      </c>
      <c r="I290" s="15" t="s">
        <v>199</v>
      </c>
      <c r="J290" s="15" t="s">
        <v>194</v>
      </c>
      <c r="K290" s="20" t="s">
        <v>194</v>
      </c>
      <c r="IT290" s="5"/>
      <c r="IU290" s="5"/>
      <c r="IV290" s="5"/>
    </row>
    <row r="291" spans="1:256" s="4" customFormat="1" ht="11.25">
      <c r="A291" s="11"/>
      <c r="B291" s="18"/>
      <c r="C291" s="18"/>
      <c r="D291" s="120" t="s">
        <v>470</v>
      </c>
      <c r="E291" s="14"/>
      <c r="F291" s="15"/>
      <c r="G291" s="15"/>
      <c r="H291" s="15"/>
      <c r="I291" s="15"/>
      <c r="J291" s="15"/>
      <c r="K291" s="21"/>
      <c r="IT291" s="5"/>
      <c r="IU291" s="5"/>
      <c r="IV291" s="5"/>
    </row>
    <row r="292" spans="1:256" s="65" customFormat="1" ht="33.75" customHeight="1">
      <c r="A292" s="11">
        <v>188</v>
      </c>
      <c r="B292" s="18" t="s">
        <v>0</v>
      </c>
      <c r="C292" s="18" t="s">
        <v>192</v>
      </c>
      <c r="D292" s="19" t="s">
        <v>1</v>
      </c>
      <c r="E292" s="15" t="s">
        <v>194</v>
      </c>
      <c r="F292" s="61" t="s">
        <v>194</v>
      </c>
      <c r="G292" s="15" t="s">
        <v>198</v>
      </c>
      <c r="H292" s="15" t="s">
        <v>194</v>
      </c>
      <c r="I292" s="62" t="s">
        <v>205</v>
      </c>
      <c r="J292" s="15" t="s">
        <v>194</v>
      </c>
      <c r="K292" s="20" t="s">
        <v>194</v>
      </c>
      <c r="L292" s="46"/>
      <c r="M292" s="46"/>
      <c r="N292" s="46"/>
      <c r="O292" s="63"/>
      <c r="P292" s="131"/>
      <c r="R292" s="46" t="s">
        <v>2</v>
      </c>
      <c r="S292" s="46" t="s">
        <v>598</v>
      </c>
      <c r="T292" s="46" t="s">
        <v>192</v>
      </c>
      <c r="U292" s="63" t="s">
        <v>3</v>
      </c>
      <c r="V292" s="131" t="s">
        <v>4</v>
      </c>
      <c r="X292" s="46" t="s">
        <v>2</v>
      </c>
      <c r="Y292" s="46" t="s">
        <v>598</v>
      </c>
      <c r="Z292" s="46" t="s">
        <v>192</v>
      </c>
      <c r="AA292" s="63" t="s">
        <v>3</v>
      </c>
      <c r="AB292" s="131" t="s">
        <v>4</v>
      </c>
      <c r="AD292" s="46" t="s">
        <v>2</v>
      </c>
      <c r="AE292" s="46" t="s">
        <v>598</v>
      </c>
      <c r="AF292" s="46" t="s">
        <v>192</v>
      </c>
      <c r="AG292" s="63" t="s">
        <v>3</v>
      </c>
      <c r="AH292" s="131" t="s">
        <v>4</v>
      </c>
      <c r="AJ292" s="46" t="s">
        <v>2</v>
      </c>
      <c r="AK292" s="46" t="s">
        <v>598</v>
      </c>
      <c r="AL292" s="46" t="s">
        <v>192</v>
      </c>
      <c r="AM292" s="63" t="s">
        <v>3</v>
      </c>
      <c r="AN292" s="131" t="s">
        <v>4</v>
      </c>
      <c r="AP292" s="46" t="s">
        <v>2</v>
      </c>
      <c r="AQ292" s="46" t="s">
        <v>598</v>
      </c>
      <c r="AR292" s="46" t="s">
        <v>192</v>
      </c>
      <c r="AS292" s="63" t="s">
        <v>3</v>
      </c>
      <c r="AT292" s="131" t="s">
        <v>4</v>
      </c>
      <c r="AV292" s="46" t="s">
        <v>2</v>
      </c>
      <c r="AW292" s="46" t="s">
        <v>598</v>
      </c>
      <c r="AX292" s="46" t="s">
        <v>192</v>
      </c>
      <c r="AY292" s="63" t="s">
        <v>3</v>
      </c>
      <c r="AZ292" s="131" t="s">
        <v>4</v>
      </c>
      <c r="BB292" s="46" t="s">
        <v>2</v>
      </c>
      <c r="BC292" s="46" t="s">
        <v>598</v>
      </c>
      <c r="BD292" s="46" t="s">
        <v>192</v>
      </c>
      <c r="BE292" s="63" t="s">
        <v>3</v>
      </c>
      <c r="BF292" s="131" t="s">
        <v>4</v>
      </c>
      <c r="BH292" s="46" t="s">
        <v>2</v>
      </c>
      <c r="BI292" s="46" t="s">
        <v>598</v>
      </c>
      <c r="BJ292" s="46" t="s">
        <v>192</v>
      </c>
      <c r="BK292" s="63" t="s">
        <v>3</v>
      </c>
      <c r="BL292" s="131" t="s">
        <v>4</v>
      </c>
      <c r="BN292" s="46" t="s">
        <v>2</v>
      </c>
      <c r="BO292" s="46" t="s">
        <v>598</v>
      </c>
      <c r="BP292" s="46" t="s">
        <v>192</v>
      </c>
      <c r="BQ292" s="63" t="s">
        <v>3</v>
      </c>
      <c r="BR292" s="131" t="s">
        <v>4</v>
      </c>
      <c r="BT292" s="46" t="s">
        <v>2</v>
      </c>
      <c r="BU292" s="46" t="s">
        <v>598</v>
      </c>
      <c r="BV292" s="46" t="s">
        <v>192</v>
      </c>
      <c r="BW292" s="63" t="s">
        <v>3</v>
      </c>
      <c r="BX292" s="131" t="s">
        <v>4</v>
      </c>
      <c r="BZ292" s="46" t="s">
        <v>2</v>
      </c>
      <c r="CA292" s="46" t="s">
        <v>598</v>
      </c>
      <c r="CB292" s="46" t="s">
        <v>192</v>
      </c>
      <c r="CC292" s="63" t="s">
        <v>3</v>
      </c>
      <c r="CD292" s="131" t="s">
        <v>4</v>
      </c>
      <c r="CF292" s="46" t="s">
        <v>2</v>
      </c>
      <c r="CG292" s="46" t="s">
        <v>598</v>
      </c>
      <c r="CH292" s="46" t="s">
        <v>192</v>
      </c>
      <c r="CI292" s="63" t="s">
        <v>3</v>
      </c>
      <c r="CJ292" s="131" t="s">
        <v>4</v>
      </c>
      <c r="CL292" s="46" t="s">
        <v>2</v>
      </c>
      <c r="CM292" s="46" t="s">
        <v>598</v>
      </c>
      <c r="CN292" s="46" t="s">
        <v>192</v>
      </c>
      <c r="CO292" s="63" t="s">
        <v>3</v>
      </c>
      <c r="CP292" s="131" t="s">
        <v>4</v>
      </c>
      <c r="CR292" s="46" t="s">
        <v>2</v>
      </c>
      <c r="CS292" s="46" t="s">
        <v>598</v>
      </c>
      <c r="CT292" s="46" t="s">
        <v>192</v>
      </c>
      <c r="CU292" s="63" t="s">
        <v>3</v>
      </c>
      <c r="CV292" s="131" t="s">
        <v>4</v>
      </c>
      <c r="CX292" s="46" t="s">
        <v>2</v>
      </c>
      <c r="CY292" s="46" t="s">
        <v>598</v>
      </c>
      <c r="CZ292" s="46" t="s">
        <v>192</v>
      </c>
      <c r="DA292" s="63" t="s">
        <v>3</v>
      </c>
      <c r="DB292" s="131" t="s">
        <v>4</v>
      </c>
      <c r="DD292" s="46" t="s">
        <v>2</v>
      </c>
      <c r="DE292" s="46" t="s">
        <v>598</v>
      </c>
      <c r="DF292" s="46" t="s">
        <v>192</v>
      </c>
      <c r="DG292" s="63" t="s">
        <v>3</v>
      </c>
      <c r="DH292" s="131" t="s">
        <v>4</v>
      </c>
      <c r="DJ292" s="46" t="s">
        <v>2</v>
      </c>
      <c r="DK292" s="46" t="s">
        <v>598</v>
      </c>
      <c r="DL292" s="46" t="s">
        <v>192</v>
      </c>
      <c r="DM292" s="63" t="s">
        <v>3</v>
      </c>
      <c r="DN292" s="131" t="s">
        <v>4</v>
      </c>
      <c r="DP292" s="46" t="s">
        <v>2</v>
      </c>
      <c r="DQ292" s="46" t="s">
        <v>598</v>
      </c>
      <c r="DR292" s="46" t="s">
        <v>192</v>
      </c>
      <c r="DS292" s="63" t="s">
        <v>3</v>
      </c>
      <c r="DT292" s="131" t="s">
        <v>4</v>
      </c>
      <c r="DV292" s="46" t="s">
        <v>2</v>
      </c>
      <c r="DW292" s="46" t="s">
        <v>598</v>
      </c>
      <c r="DX292" s="46" t="s">
        <v>192</v>
      </c>
      <c r="DY292" s="63" t="s">
        <v>3</v>
      </c>
      <c r="DZ292" s="131" t="s">
        <v>4</v>
      </c>
      <c r="EB292" s="46" t="s">
        <v>2</v>
      </c>
      <c r="EC292" s="46" t="s">
        <v>598</v>
      </c>
      <c r="ED292" s="46" t="s">
        <v>192</v>
      </c>
      <c r="EE292" s="63" t="s">
        <v>3</v>
      </c>
      <c r="EF292" s="131" t="s">
        <v>4</v>
      </c>
      <c r="EH292" s="46" t="s">
        <v>2</v>
      </c>
      <c r="EI292" s="46" t="s">
        <v>598</v>
      </c>
      <c r="EJ292" s="46" t="s">
        <v>192</v>
      </c>
      <c r="EK292" s="63" t="s">
        <v>3</v>
      </c>
      <c r="EL292" s="131" t="s">
        <v>4</v>
      </c>
      <c r="EN292" s="46" t="s">
        <v>2</v>
      </c>
      <c r="EO292" s="46" t="s">
        <v>598</v>
      </c>
      <c r="EP292" s="46" t="s">
        <v>192</v>
      </c>
      <c r="EQ292" s="63" t="s">
        <v>3</v>
      </c>
      <c r="ER292" s="131" t="s">
        <v>4</v>
      </c>
      <c r="ET292" s="46" t="s">
        <v>2</v>
      </c>
      <c r="EU292" s="46" t="s">
        <v>598</v>
      </c>
      <c r="EV292" s="46" t="s">
        <v>192</v>
      </c>
      <c r="EW292" s="63" t="s">
        <v>3</v>
      </c>
      <c r="EX292" s="131" t="s">
        <v>4</v>
      </c>
      <c r="EZ292" s="46" t="s">
        <v>2</v>
      </c>
      <c r="FA292" s="46" t="s">
        <v>598</v>
      </c>
      <c r="FB292" s="46" t="s">
        <v>192</v>
      </c>
      <c r="FC292" s="63" t="s">
        <v>3</v>
      </c>
      <c r="FD292" s="131" t="s">
        <v>4</v>
      </c>
      <c r="FF292" s="46" t="s">
        <v>2</v>
      </c>
      <c r="FG292" s="46" t="s">
        <v>598</v>
      </c>
      <c r="FH292" s="46" t="s">
        <v>192</v>
      </c>
      <c r="FI292" s="63" t="s">
        <v>3</v>
      </c>
      <c r="FJ292" s="131" t="s">
        <v>4</v>
      </c>
      <c r="FL292" s="46" t="s">
        <v>2</v>
      </c>
      <c r="FM292" s="46" t="s">
        <v>598</v>
      </c>
      <c r="FN292" s="46" t="s">
        <v>192</v>
      </c>
      <c r="FO292" s="63" t="s">
        <v>3</v>
      </c>
      <c r="FP292" s="131" t="s">
        <v>4</v>
      </c>
      <c r="FR292" s="46" t="s">
        <v>2</v>
      </c>
      <c r="FS292" s="46" t="s">
        <v>598</v>
      </c>
      <c r="FT292" s="46" t="s">
        <v>192</v>
      </c>
      <c r="FU292" s="63" t="s">
        <v>3</v>
      </c>
      <c r="FV292" s="131" t="s">
        <v>4</v>
      </c>
      <c r="FX292" s="46" t="s">
        <v>2</v>
      </c>
      <c r="FY292" s="46" t="s">
        <v>598</v>
      </c>
      <c r="FZ292" s="46" t="s">
        <v>192</v>
      </c>
      <c r="GA292" s="63" t="s">
        <v>3</v>
      </c>
      <c r="GB292" s="131" t="s">
        <v>4</v>
      </c>
      <c r="GD292" s="46" t="s">
        <v>2</v>
      </c>
      <c r="GE292" s="46" t="s">
        <v>598</v>
      </c>
      <c r="GF292" s="46" t="s">
        <v>192</v>
      </c>
      <c r="GG292" s="63" t="s">
        <v>3</v>
      </c>
      <c r="GH292" s="131" t="s">
        <v>4</v>
      </c>
      <c r="GJ292" s="46" t="s">
        <v>2</v>
      </c>
      <c r="GK292" s="46" t="s">
        <v>598</v>
      </c>
      <c r="GL292" s="46" t="s">
        <v>192</v>
      </c>
      <c r="GM292" s="63" t="s">
        <v>3</v>
      </c>
      <c r="GN292" s="131" t="s">
        <v>4</v>
      </c>
      <c r="GP292" s="46" t="s">
        <v>2</v>
      </c>
      <c r="GQ292" s="46" t="s">
        <v>598</v>
      </c>
      <c r="GR292" s="46" t="s">
        <v>192</v>
      </c>
      <c r="GS292" s="63" t="s">
        <v>3</v>
      </c>
      <c r="GT292" s="131" t="s">
        <v>4</v>
      </c>
      <c r="GV292" s="46" t="s">
        <v>2</v>
      </c>
      <c r="GW292" s="46" t="s">
        <v>598</v>
      </c>
      <c r="GX292" s="46" t="s">
        <v>192</v>
      </c>
      <c r="GY292" s="63" t="s">
        <v>3</v>
      </c>
      <c r="GZ292" s="131" t="s">
        <v>4</v>
      </c>
      <c r="HB292" s="46" t="s">
        <v>2</v>
      </c>
      <c r="HC292" s="46" t="s">
        <v>598</v>
      </c>
      <c r="HD292" s="46" t="s">
        <v>192</v>
      </c>
      <c r="HE292" s="63" t="s">
        <v>3</v>
      </c>
      <c r="HF292" s="131" t="s">
        <v>4</v>
      </c>
      <c r="HH292" s="46" t="s">
        <v>2</v>
      </c>
      <c r="HI292" s="46" t="s">
        <v>598</v>
      </c>
      <c r="HJ292" s="46" t="s">
        <v>192</v>
      </c>
      <c r="HK292" s="63" t="s">
        <v>3</v>
      </c>
      <c r="HL292" s="131" t="s">
        <v>4</v>
      </c>
      <c r="HN292" s="46" t="s">
        <v>2</v>
      </c>
      <c r="HO292" s="46" t="s">
        <v>598</v>
      </c>
      <c r="HP292" s="46" t="s">
        <v>192</v>
      </c>
      <c r="HQ292" s="63" t="s">
        <v>3</v>
      </c>
      <c r="HR292" s="131" t="s">
        <v>4</v>
      </c>
      <c r="HT292" s="46" t="s">
        <v>2</v>
      </c>
      <c r="HU292" s="46" t="s">
        <v>598</v>
      </c>
      <c r="HV292" s="46" t="s">
        <v>192</v>
      </c>
      <c r="HW292" s="63" t="s">
        <v>3</v>
      </c>
      <c r="HX292" s="131" t="s">
        <v>4</v>
      </c>
      <c r="HZ292" s="46" t="s">
        <v>2</v>
      </c>
      <c r="IA292" s="46" t="s">
        <v>598</v>
      </c>
      <c r="IB292" s="46" t="s">
        <v>192</v>
      </c>
      <c r="IC292" s="63" t="s">
        <v>3</v>
      </c>
      <c r="ID292" s="131" t="s">
        <v>4</v>
      </c>
      <c r="IF292" s="46" t="s">
        <v>2</v>
      </c>
      <c r="IG292" s="46" t="s">
        <v>598</v>
      </c>
      <c r="IH292" s="46" t="s">
        <v>192</v>
      </c>
      <c r="II292" s="63" t="s">
        <v>3</v>
      </c>
      <c r="IJ292" s="131" t="s">
        <v>4</v>
      </c>
      <c r="IL292" s="46" t="s">
        <v>2</v>
      </c>
      <c r="IM292" s="46" t="s">
        <v>598</v>
      </c>
      <c r="IN292" s="46" t="s">
        <v>192</v>
      </c>
      <c r="IO292" s="63" t="s">
        <v>3</v>
      </c>
      <c r="IP292" s="131" t="s">
        <v>4</v>
      </c>
      <c r="IR292" s="46" t="s">
        <v>2</v>
      </c>
      <c r="IS292" s="46" t="s">
        <v>598</v>
      </c>
      <c r="IT292" s="5"/>
      <c r="IU292" s="5"/>
      <c r="IV292" s="5"/>
    </row>
    <row r="293" spans="1:256" s="64" customFormat="1" ht="36.75" customHeight="1">
      <c r="A293" s="11">
        <v>189</v>
      </c>
      <c r="B293" s="18" t="s">
        <v>0</v>
      </c>
      <c r="C293" s="18" t="s">
        <v>196</v>
      </c>
      <c r="D293" s="19" t="s">
        <v>600</v>
      </c>
      <c r="E293" s="15" t="s">
        <v>194</v>
      </c>
      <c r="F293" s="61" t="s">
        <v>194</v>
      </c>
      <c r="G293" s="15" t="s">
        <v>198</v>
      </c>
      <c r="H293" s="15" t="s">
        <v>194</v>
      </c>
      <c r="I293" s="15" t="s">
        <v>199</v>
      </c>
      <c r="J293" s="15" t="s">
        <v>194</v>
      </c>
      <c r="K293" s="20" t="s">
        <v>194</v>
      </c>
      <c r="L293" s="46"/>
      <c r="M293" s="46"/>
      <c r="N293" s="46"/>
      <c r="O293" s="63"/>
      <c r="P293" s="131"/>
      <c r="Q293" s="65"/>
      <c r="R293" s="46" t="s">
        <v>2</v>
      </c>
      <c r="S293" s="46" t="s">
        <v>598</v>
      </c>
      <c r="T293" s="46" t="s">
        <v>196</v>
      </c>
      <c r="U293" s="63" t="s">
        <v>5</v>
      </c>
      <c r="V293" s="131"/>
      <c r="W293" s="65"/>
      <c r="X293" s="46" t="s">
        <v>2</v>
      </c>
      <c r="Y293" s="46" t="s">
        <v>598</v>
      </c>
      <c r="Z293" s="46" t="s">
        <v>196</v>
      </c>
      <c r="AA293" s="63" t="s">
        <v>5</v>
      </c>
      <c r="AB293" s="131"/>
      <c r="AC293" s="65"/>
      <c r="AD293" s="46" t="s">
        <v>2</v>
      </c>
      <c r="AE293" s="46" t="s">
        <v>598</v>
      </c>
      <c r="AF293" s="46" t="s">
        <v>196</v>
      </c>
      <c r="AG293" s="63" t="s">
        <v>5</v>
      </c>
      <c r="AH293" s="131"/>
      <c r="AI293" s="65"/>
      <c r="AJ293" s="46" t="s">
        <v>2</v>
      </c>
      <c r="AK293" s="46" t="s">
        <v>598</v>
      </c>
      <c r="AL293" s="46" t="s">
        <v>196</v>
      </c>
      <c r="AM293" s="63" t="s">
        <v>5</v>
      </c>
      <c r="AN293" s="131"/>
      <c r="AO293" s="65"/>
      <c r="AP293" s="46" t="s">
        <v>2</v>
      </c>
      <c r="AQ293" s="46" t="s">
        <v>598</v>
      </c>
      <c r="AR293" s="46" t="s">
        <v>196</v>
      </c>
      <c r="AS293" s="63" t="s">
        <v>5</v>
      </c>
      <c r="AT293" s="131"/>
      <c r="AU293" s="65"/>
      <c r="AV293" s="46" t="s">
        <v>2</v>
      </c>
      <c r="AW293" s="46" t="s">
        <v>598</v>
      </c>
      <c r="AX293" s="46" t="s">
        <v>196</v>
      </c>
      <c r="AY293" s="63" t="s">
        <v>5</v>
      </c>
      <c r="AZ293" s="131"/>
      <c r="BA293" s="65"/>
      <c r="BB293" s="46" t="s">
        <v>2</v>
      </c>
      <c r="BC293" s="46" t="s">
        <v>598</v>
      </c>
      <c r="BD293" s="46" t="s">
        <v>196</v>
      </c>
      <c r="BE293" s="63" t="s">
        <v>5</v>
      </c>
      <c r="BF293" s="131"/>
      <c r="BG293" s="65"/>
      <c r="BH293" s="46" t="s">
        <v>2</v>
      </c>
      <c r="BI293" s="46" t="s">
        <v>598</v>
      </c>
      <c r="BJ293" s="46" t="s">
        <v>196</v>
      </c>
      <c r="BK293" s="63" t="s">
        <v>5</v>
      </c>
      <c r="BL293" s="131"/>
      <c r="BM293" s="65"/>
      <c r="BN293" s="46" t="s">
        <v>2</v>
      </c>
      <c r="BO293" s="46" t="s">
        <v>598</v>
      </c>
      <c r="BP293" s="46" t="s">
        <v>196</v>
      </c>
      <c r="BQ293" s="63" t="s">
        <v>5</v>
      </c>
      <c r="BR293" s="131"/>
      <c r="BS293" s="65"/>
      <c r="BT293" s="46" t="s">
        <v>2</v>
      </c>
      <c r="BU293" s="46" t="s">
        <v>598</v>
      </c>
      <c r="BV293" s="46" t="s">
        <v>196</v>
      </c>
      <c r="BW293" s="63" t="s">
        <v>5</v>
      </c>
      <c r="BX293" s="131"/>
      <c r="BY293" s="65"/>
      <c r="BZ293" s="46" t="s">
        <v>2</v>
      </c>
      <c r="CA293" s="46" t="s">
        <v>598</v>
      </c>
      <c r="CB293" s="46" t="s">
        <v>196</v>
      </c>
      <c r="CC293" s="63" t="s">
        <v>5</v>
      </c>
      <c r="CD293" s="131"/>
      <c r="CE293" s="65"/>
      <c r="CF293" s="46" t="s">
        <v>2</v>
      </c>
      <c r="CG293" s="46" t="s">
        <v>598</v>
      </c>
      <c r="CH293" s="46" t="s">
        <v>196</v>
      </c>
      <c r="CI293" s="63" t="s">
        <v>5</v>
      </c>
      <c r="CJ293" s="131"/>
      <c r="CK293" s="65"/>
      <c r="CL293" s="46" t="s">
        <v>2</v>
      </c>
      <c r="CM293" s="46" t="s">
        <v>598</v>
      </c>
      <c r="CN293" s="46" t="s">
        <v>196</v>
      </c>
      <c r="CO293" s="63" t="s">
        <v>5</v>
      </c>
      <c r="CP293" s="131"/>
      <c r="CQ293" s="65"/>
      <c r="CR293" s="46" t="s">
        <v>2</v>
      </c>
      <c r="CS293" s="46" t="s">
        <v>598</v>
      </c>
      <c r="CT293" s="46" t="s">
        <v>196</v>
      </c>
      <c r="CU293" s="63" t="s">
        <v>5</v>
      </c>
      <c r="CV293" s="131"/>
      <c r="CW293" s="65"/>
      <c r="CX293" s="46" t="s">
        <v>2</v>
      </c>
      <c r="CY293" s="46" t="s">
        <v>598</v>
      </c>
      <c r="CZ293" s="46" t="s">
        <v>196</v>
      </c>
      <c r="DA293" s="63" t="s">
        <v>5</v>
      </c>
      <c r="DB293" s="131"/>
      <c r="DC293" s="65"/>
      <c r="DD293" s="46" t="s">
        <v>2</v>
      </c>
      <c r="DE293" s="46" t="s">
        <v>598</v>
      </c>
      <c r="DF293" s="46" t="s">
        <v>196</v>
      </c>
      <c r="DG293" s="63" t="s">
        <v>5</v>
      </c>
      <c r="DH293" s="131"/>
      <c r="DI293" s="65"/>
      <c r="DJ293" s="46" t="s">
        <v>2</v>
      </c>
      <c r="DK293" s="46" t="s">
        <v>598</v>
      </c>
      <c r="DL293" s="46" t="s">
        <v>196</v>
      </c>
      <c r="DM293" s="63" t="s">
        <v>5</v>
      </c>
      <c r="DN293" s="131"/>
      <c r="DO293" s="65"/>
      <c r="DP293" s="46" t="s">
        <v>2</v>
      </c>
      <c r="DQ293" s="46" t="s">
        <v>598</v>
      </c>
      <c r="DR293" s="46" t="s">
        <v>196</v>
      </c>
      <c r="DS293" s="63" t="s">
        <v>5</v>
      </c>
      <c r="DT293" s="131"/>
      <c r="DU293" s="65"/>
      <c r="DV293" s="46" t="s">
        <v>2</v>
      </c>
      <c r="DW293" s="46" t="s">
        <v>598</v>
      </c>
      <c r="DX293" s="46" t="s">
        <v>196</v>
      </c>
      <c r="DY293" s="63" t="s">
        <v>5</v>
      </c>
      <c r="DZ293" s="131"/>
      <c r="EA293" s="65"/>
      <c r="EB293" s="46" t="s">
        <v>2</v>
      </c>
      <c r="EC293" s="46" t="s">
        <v>598</v>
      </c>
      <c r="ED293" s="46" t="s">
        <v>196</v>
      </c>
      <c r="EE293" s="63" t="s">
        <v>5</v>
      </c>
      <c r="EF293" s="131"/>
      <c r="EG293" s="65"/>
      <c r="EH293" s="46" t="s">
        <v>2</v>
      </c>
      <c r="EI293" s="46" t="s">
        <v>598</v>
      </c>
      <c r="EJ293" s="46" t="s">
        <v>196</v>
      </c>
      <c r="EK293" s="63" t="s">
        <v>5</v>
      </c>
      <c r="EL293" s="131"/>
      <c r="EM293" s="65"/>
      <c r="EN293" s="46" t="s">
        <v>2</v>
      </c>
      <c r="EO293" s="46" t="s">
        <v>598</v>
      </c>
      <c r="EP293" s="46" t="s">
        <v>196</v>
      </c>
      <c r="EQ293" s="63" t="s">
        <v>5</v>
      </c>
      <c r="ER293" s="131"/>
      <c r="ES293" s="65"/>
      <c r="ET293" s="46" t="s">
        <v>2</v>
      </c>
      <c r="EU293" s="46" t="s">
        <v>598</v>
      </c>
      <c r="EV293" s="46" t="s">
        <v>196</v>
      </c>
      <c r="EW293" s="63" t="s">
        <v>5</v>
      </c>
      <c r="EX293" s="131"/>
      <c r="EY293" s="65"/>
      <c r="EZ293" s="46" t="s">
        <v>2</v>
      </c>
      <c r="FA293" s="46" t="s">
        <v>598</v>
      </c>
      <c r="FB293" s="46" t="s">
        <v>196</v>
      </c>
      <c r="FC293" s="63" t="s">
        <v>5</v>
      </c>
      <c r="FD293" s="131"/>
      <c r="FE293" s="65"/>
      <c r="FF293" s="46" t="s">
        <v>2</v>
      </c>
      <c r="FG293" s="46" t="s">
        <v>598</v>
      </c>
      <c r="FH293" s="46" t="s">
        <v>196</v>
      </c>
      <c r="FI293" s="63" t="s">
        <v>5</v>
      </c>
      <c r="FJ293" s="131"/>
      <c r="FK293" s="65"/>
      <c r="FL293" s="46" t="s">
        <v>2</v>
      </c>
      <c r="FM293" s="46" t="s">
        <v>598</v>
      </c>
      <c r="FN293" s="46" t="s">
        <v>196</v>
      </c>
      <c r="FO293" s="63" t="s">
        <v>5</v>
      </c>
      <c r="FP293" s="131"/>
      <c r="FQ293" s="65"/>
      <c r="FR293" s="46" t="s">
        <v>2</v>
      </c>
      <c r="FS293" s="46" t="s">
        <v>598</v>
      </c>
      <c r="FT293" s="46" t="s">
        <v>196</v>
      </c>
      <c r="FU293" s="63" t="s">
        <v>5</v>
      </c>
      <c r="FV293" s="131"/>
      <c r="FW293" s="65"/>
      <c r="FX293" s="46" t="s">
        <v>2</v>
      </c>
      <c r="FY293" s="46" t="s">
        <v>598</v>
      </c>
      <c r="FZ293" s="46" t="s">
        <v>196</v>
      </c>
      <c r="GA293" s="63" t="s">
        <v>5</v>
      </c>
      <c r="GB293" s="131"/>
      <c r="GC293" s="65"/>
      <c r="GD293" s="46" t="s">
        <v>2</v>
      </c>
      <c r="GE293" s="46" t="s">
        <v>598</v>
      </c>
      <c r="GF293" s="46" t="s">
        <v>196</v>
      </c>
      <c r="GG293" s="63" t="s">
        <v>5</v>
      </c>
      <c r="GH293" s="131"/>
      <c r="GI293" s="65"/>
      <c r="GJ293" s="46" t="s">
        <v>2</v>
      </c>
      <c r="GK293" s="46" t="s">
        <v>598</v>
      </c>
      <c r="GL293" s="46" t="s">
        <v>196</v>
      </c>
      <c r="GM293" s="63" t="s">
        <v>5</v>
      </c>
      <c r="GN293" s="131"/>
      <c r="GO293" s="65"/>
      <c r="GP293" s="46" t="s">
        <v>2</v>
      </c>
      <c r="GQ293" s="46" t="s">
        <v>598</v>
      </c>
      <c r="GR293" s="46" t="s">
        <v>196</v>
      </c>
      <c r="GS293" s="63" t="s">
        <v>5</v>
      </c>
      <c r="GT293" s="131"/>
      <c r="GU293" s="65"/>
      <c r="GV293" s="46" t="s">
        <v>2</v>
      </c>
      <c r="GW293" s="46" t="s">
        <v>598</v>
      </c>
      <c r="GX293" s="46" t="s">
        <v>196</v>
      </c>
      <c r="GY293" s="63" t="s">
        <v>5</v>
      </c>
      <c r="GZ293" s="131"/>
      <c r="HA293" s="65"/>
      <c r="HB293" s="46" t="s">
        <v>2</v>
      </c>
      <c r="HC293" s="46" t="s">
        <v>598</v>
      </c>
      <c r="HD293" s="46" t="s">
        <v>196</v>
      </c>
      <c r="HE293" s="63" t="s">
        <v>5</v>
      </c>
      <c r="HF293" s="131"/>
      <c r="HG293" s="65"/>
      <c r="HH293" s="46" t="s">
        <v>2</v>
      </c>
      <c r="HI293" s="46" t="s">
        <v>598</v>
      </c>
      <c r="HJ293" s="46" t="s">
        <v>196</v>
      </c>
      <c r="HK293" s="63" t="s">
        <v>5</v>
      </c>
      <c r="HL293" s="131"/>
      <c r="HM293" s="65"/>
      <c r="HN293" s="46" t="s">
        <v>2</v>
      </c>
      <c r="HO293" s="46" t="s">
        <v>598</v>
      </c>
      <c r="HP293" s="46" t="s">
        <v>196</v>
      </c>
      <c r="HQ293" s="63" t="s">
        <v>5</v>
      </c>
      <c r="HR293" s="131"/>
      <c r="HS293" s="65"/>
      <c r="HT293" s="46" t="s">
        <v>2</v>
      </c>
      <c r="HU293" s="46" t="s">
        <v>598</v>
      </c>
      <c r="HV293" s="46" t="s">
        <v>196</v>
      </c>
      <c r="HW293" s="63" t="s">
        <v>5</v>
      </c>
      <c r="HX293" s="131"/>
      <c r="HY293" s="65"/>
      <c r="HZ293" s="46" t="s">
        <v>2</v>
      </c>
      <c r="IA293" s="46" t="s">
        <v>598</v>
      </c>
      <c r="IB293" s="46" t="s">
        <v>196</v>
      </c>
      <c r="IC293" s="63" t="s">
        <v>5</v>
      </c>
      <c r="ID293" s="131"/>
      <c r="IE293" s="65"/>
      <c r="IF293" s="46" t="s">
        <v>2</v>
      </c>
      <c r="IG293" s="46" t="s">
        <v>598</v>
      </c>
      <c r="IH293" s="46" t="s">
        <v>196</v>
      </c>
      <c r="II293" s="63" t="s">
        <v>5</v>
      </c>
      <c r="IJ293" s="131"/>
      <c r="IK293" s="65"/>
      <c r="IL293" s="46" t="s">
        <v>2</v>
      </c>
      <c r="IM293" s="46" t="s">
        <v>598</v>
      </c>
      <c r="IN293" s="46" t="s">
        <v>196</v>
      </c>
      <c r="IO293" s="63" t="s">
        <v>5</v>
      </c>
      <c r="IP293" s="131"/>
      <c r="IQ293" s="65"/>
      <c r="IR293" s="46" t="s">
        <v>2</v>
      </c>
      <c r="IS293" s="46" t="s">
        <v>598</v>
      </c>
      <c r="IT293" s="5"/>
      <c r="IU293" s="5"/>
      <c r="IV293" s="5"/>
    </row>
    <row r="294" spans="1:256" s="4" customFormat="1" ht="11.25">
      <c r="A294" s="11"/>
      <c r="B294" s="18"/>
      <c r="C294" s="18"/>
      <c r="D294" s="19" t="s">
        <v>6</v>
      </c>
      <c r="E294" s="14"/>
      <c r="F294" s="15"/>
      <c r="G294" s="15"/>
      <c r="H294" s="15"/>
      <c r="I294" s="15"/>
      <c r="J294" s="15"/>
      <c r="K294" s="21"/>
      <c r="IT294" s="5"/>
      <c r="IU294" s="5"/>
      <c r="IV294" s="5"/>
    </row>
    <row r="295" spans="1:256" s="4" customFormat="1" ht="11.25">
      <c r="A295" s="11"/>
      <c r="B295" s="18"/>
      <c r="C295" s="18"/>
      <c r="D295" s="19" t="s">
        <v>7</v>
      </c>
      <c r="E295" s="14"/>
      <c r="F295" s="15"/>
      <c r="G295" s="15"/>
      <c r="H295" s="15"/>
      <c r="I295" s="15"/>
      <c r="J295" s="15"/>
      <c r="K295" s="21"/>
      <c r="IT295" s="5"/>
      <c r="IU295" s="5"/>
      <c r="IV295" s="5"/>
    </row>
    <row r="296" spans="1:256" s="4" customFormat="1" ht="11.25">
      <c r="A296" s="11">
        <v>190</v>
      </c>
      <c r="B296" s="18" t="s">
        <v>8</v>
      </c>
      <c r="C296" s="18" t="s">
        <v>192</v>
      </c>
      <c r="D296" s="19" t="s">
        <v>1</v>
      </c>
      <c r="E296" s="15" t="s">
        <v>194</v>
      </c>
      <c r="F296" s="15" t="s">
        <v>194</v>
      </c>
      <c r="G296" s="15" t="s">
        <v>198</v>
      </c>
      <c r="H296" s="15" t="s">
        <v>194</v>
      </c>
      <c r="I296" s="15" t="s">
        <v>205</v>
      </c>
      <c r="J296" s="15" t="s">
        <v>194</v>
      </c>
      <c r="K296" s="20" t="s">
        <v>194</v>
      </c>
      <c r="IT296" s="5"/>
      <c r="IU296" s="5"/>
      <c r="IV296" s="5"/>
    </row>
    <row r="297" spans="1:256" s="4" customFormat="1" ht="11.25">
      <c r="A297" s="11">
        <v>191</v>
      </c>
      <c r="B297" s="18" t="s">
        <v>8</v>
      </c>
      <c r="C297" s="18" t="s">
        <v>196</v>
      </c>
      <c r="D297" s="19" t="s">
        <v>600</v>
      </c>
      <c r="E297" s="15" t="s">
        <v>194</v>
      </c>
      <c r="F297" s="15" t="s">
        <v>194</v>
      </c>
      <c r="G297" s="15" t="s">
        <v>198</v>
      </c>
      <c r="H297" s="15" t="s">
        <v>194</v>
      </c>
      <c r="I297" s="15" t="s">
        <v>199</v>
      </c>
      <c r="J297" s="15" t="s">
        <v>194</v>
      </c>
      <c r="K297" s="20" t="s">
        <v>194</v>
      </c>
      <c r="IT297" s="5"/>
      <c r="IU297" s="5"/>
      <c r="IV297" s="5"/>
    </row>
    <row r="298" spans="1:256" s="4" customFormat="1" ht="11.25">
      <c r="A298" s="11"/>
      <c r="B298" s="18"/>
      <c r="C298" s="18"/>
      <c r="D298" s="19" t="s">
        <v>9</v>
      </c>
      <c r="E298" s="14"/>
      <c r="F298" s="15"/>
      <c r="G298" s="15"/>
      <c r="H298" s="15"/>
      <c r="I298" s="15"/>
      <c r="J298" s="15"/>
      <c r="K298" s="21"/>
      <c r="IT298" s="5"/>
      <c r="IU298" s="5"/>
      <c r="IV298" s="5"/>
    </row>
    <row r="299" spans="1:256" s="4" customFormat="1" ht="11.25">
      <c r="A299" s="66">
        <v>192</v>
      </c>
      <c r="B299" s="18" t="s">
        <v>10</v>
      </c>
      <c r="C299" s="18" t="s">
        <v>192</v>
      </c>
      <c r="D299" s="19" t="s">
        <v>1</v>
      </c>
      <c r="E299" s="15" t="s">
        <v>194</v>
      </c>
      <c r="F299" s="15" t="s">
        <v>194</v>
      </c>
      <c r="G299" s="15" t="s">
        <v>198</v>
      </c>
      <c r="H299" s="15" t="s">
        <v>194</v>
      </c>
      <c r="I299" s="15" t="s">
        <v>205</v>
      </c>
      <c r="J299" s="15" t="s">
        <v>194</v>
      </c>
      <c r="K299" s="20" t="s">
        <v>194</v>
      </c>
      <c r="IT299" s="5"/>
      <c r="IU299" s="5"/>
      <c r="IV299" s="5"/>
    </row>
    <row r="300" spans="1:256" s="4" customFormat="1" ht="11.25">
      <c r="A300" s="11">
        <v>193</v>
      </c>
      <c r="B300" s="18" t="s">
        <v>10</v>
      </c>
      <c r="C300" s="18" t="s">
        <v>196</v>
      </c>
      <c r="D300" s="19" t="s">
        <v>600</v>
      </c>
      <c r="E300" s="15" t="s">
        <v>194</v>
      </c>
      <c r="F300" s="15" t="s">
        <v>194</v>
      </c>
      <c r="G300" s="15" t="s">
        <v>198</v>
      </c>
      <c r="H300" s="15" t="s">
        <v>194</v>
      </c>
      <c r="I300" s="15" t="s">
        <v>199</v>
      </c>
      <c r="J300" s="15" t="s">
        <v>194</v>
      </c>
      <c r="K300" s="20" t="s">
        <v>194</v>
      </c>
      <c r="IT300" s="5"/>
      <c r="IU300" s="5"/>
      <c r="IV300" s="5"/>
    </row>
    <row r="301" spans="1:256" s="4" customFormat="1" ht="11.25">
      <c r="A301" s="11"/>
      <c r="B301" s="18"/>
      <c r="C301" s="18"/>
      <c r="D301" s="60" t="s">
        <v>11</v>
      </c>
      <c r="E301" s="14"/>
      <c r="F301" s="15"/>
      <c r="G301" s="15"/>
      <c r="H301" s="15"/>
      <c r="I301" s="15"/>
      <c r="J301" s="15"/>
      <c r="K301" s="21"/>
      <c r="IT301" s="5"/>
      <c r="IU301" s="5"/>
      <c r="IV301" s="5"/>
    </row>
    <row r="302" spans="1:256" s="4" customFormat="1" ht="11.25">
      <c r="A302" s="11">
        <v>194</v>
      </c>
      <c r="B302" s="18" t="s">
        <v>12</v>
      </c>
      <c r="C302" s="18" t="s">
        <v>192</v>
      </c>
      <c r="D302" s="19" t="s">
        <v>594</v>
      </c>
      <c r="E302" s="15" t="s">
        <v>194</v>
      </c>
      <c r="F302" s="15" t="s">
        <v>194</v>
      </c>
      <c r="G302" s="15" t="s">
        <v>198</v>
      </c>
      <c r="H302" s="15" t="s">
        <v>194</v>
      </c>
      <c r="I302" s="15" t="s">
        <v>205</v>
      </c>
      <c r="J302" s="15" t="s">
        <v>194</v>
      </c>
      <c r="K302" s="20" t="s">
        <v>194</v>
      </c>
      <c r="IT302" s="5"/>
      <c r="IU302" s="5"/>
      <c r="IV302" s="5"/>
    </row>
    <row r="303" spans="1:256" s="4" customFormat="1" ht="11.25">
      <c r="A303" s="11">
        <v>195</v>
      </c>
      <c r="B303" s="18" t="s">
        <v>13</v>
      </c>
      <c r="C303" s="18" t="s">
        <v>196</v>
      </c>
      <c r="D303" s="19" t="s">
        <v>595</v>
      </c>
      <c r="E303" s="15" t="s">
        <v>194</v>
      </c>
      <c r="F303" s="15" t="s">
        <v>194</v>
      </c>
      <c r="G303" s="15" t="s">
        <v>198</v>
      </c>
      <c r="H303" s="15" t="s">
        <v>194</v>
      </c>
      <c r="I303" s="15" t="s">
        <v>199</v>
      </c>
      <c r="J303" s="15" t="s">
        <v>194</v>
      </c>
      <c r="K303" s="20" t="s">
        <v>194</v>
      </c>
      <c r="IT303" s="5"/>
      <c r="IU303" s="5"/>
      <c r="IV303" s="5"/>
    </row>
    <row r="304" spans="1:256" s="4" customFormat="1" ht="11.25">
      <c r="A304" s="11"/>
      <c r="B304" s="18"/>
      <c r="C304" s="18"/>
      <c r="D304" s="19" t="s">
        <v>14</v>
      </c>
      <c r="E304" s="14"/>
      <c r="F304" s="15"/>
      <c r="G304" s="15"/>
      <c r="H304" s="15"/>
      <c r="I304" s="15"/>
      <c r="J304" s="15"/>
      <c r="K304" s="21"/>
      <c r="IT304" s="5"/>
      <c r="IU304" s="5"/>
      <c r="IV304" s="5"/>
    </row>
    <row r="305" spans="1:256" s="4" customFormat="1" ht="11.25">
      <c r="A305" s="11"/>
      <c r="B305" s="18"/>
      <c r="C305" s="18"/>
      <c r="D305" s="25" t="s">
        <v>15</v>
      </c>
      <c r="E305" s="14"/>
      <c r="F305" s="15"/>
      <c r="G305" s="15"/>
      <c r="H305" s="15"/>
      <c r="I305" s="15"/>
      <c r="J305" s="15"/>
      <c r="K305" s="21"/>
      <c r="IT305" s="5"/>
      <c r="IU305" s="5"/>
      <c r="IV305" s="5"/>
    </row>
    <row r="306" spans="1:256" s="4" customFormat="1" ht="11.25">
      <c r="A306" s="11"/>
      <c r="B306" s="18"/>
      <c r="C306" s="18"/>
      <c r="D306" s="19" t="s">
        <v>16</v>
      </c>
      <c r="E306" s="14"/>
      <c r="F306" s="15"/>
      <c r="G306" s="15"/>
      <c r="H306" s="15"/>
      <c r="I306" s="15"/>
      <c r="J306" s="15"/>
      <c r="K306" s="21"/>
      <c r="IT306" s="5"/>
      <c r="IU306" s="5"/>
      <c r="IV306" s="5"/>
    </row>
    <row r="307" spans="1:256" s="4" customFormat="1" ht="11.25">
      <c r="A307" s="11">
        <v>196</v>
      </c>
      <c r="B307" s="18" t="s">
        <v>17</v>
      </c>
      <c r="C307" s="18" t="s">
        <v>192</v>
      </c>
      <c r="D307" s="19" t="s">
        <v>594</v>
      </c>
      <c r="E307" s="15" t="s">
        <v>194</v>
      </c>
      <c r="F307" s="15" t="s">
        <v>194</v>
      </c>
      <c r="G307" s="15" t="s">
        <v>198</v>
      </c>
      <c r="H307" s="15" t="s">
        <v>194</v>
      </c>
      <c r="I307" s="15" t="s">
        <v>205</v>
      </c>
      <c r="J307" s="15" t="s">
        <v>194</v>
      </c>
      <c r="K307" s="20" t="s">
        <v>194</v>
      </c>
      <c r="IT307" s="5"/>
      <c r="IU307" s="5"/>
      <c r="IV307" s="5"/>
    </row>
    <row r="308" spans="1:256" s="4" customFormat="1" ht="11.25">
      <c r="A308" s="11">
        <v>197</v>
      </c>
      <c r="B308" s="18" t="s">
        <v>17</v>
      </c>
      <c r="C308" s="18" t="s">
        <v>196</v>
      </c>
      <c r="D308" s="19" t="s">
        <v>595</v>
      </c>
      <c r="E308" s="15" t="s">
        <v>194</v>
      </c>
      <c r="F308" s="15" t="s">
        <v>194</v>
      </c>
      <c r="G308" s="15" t="s">
        <v>198</v>
      </c>
      <c r="H308" s="15" t="s">
        <v>194</v>
      </c>
      <c r="I308" s="15" t="s">
        <v>199</v>
      </c>
      <c r="J308" s="15" t="s">
        <v>194</v>
      </c>
      <c r="K308" s="20" t="s">
        <v>194</v>
      </c>
      <c r="IT308" s="5"/>
      <c r="IU308" s="5"/>
      <c r="IV308" s="5"/>
    </row>
    <row r="309" spans="1:256" s="4" customFormat="1" ht="11.25">
      <c r="A309" s="11"/>
      <c r="B309" s="18"/>
      <c r="C309" s="18"/>
      <c r="D309" s="19" t="s">
        <v>229</v>
      </c>
      <c r="E309" s="14"/>
      <c r="F309" s="15"/>
      <c r="G309" s="15"/>
      <c r="H309" s="15"/>
      <c r="I309" s="15"/>
      <c r="J309" s="15"/>
      <c r="K309" s="21"/>
      <c r="IT309" s="5"/>
      <c r="IU309" s="5"/>
      <c r="IV309" s="5"/>
    </row>
    <row r="310" spans="1:256" s="4" customFormat="1" ht="22.5">
      <c r="A310" s="11"/>
      <c r="B310" s="18"/>
      <c r="C310" s="18"/>
      <c r="D310" s="19" t="s">
        <v>18</v>
      </c>
      <c r="E310" s="14"/>
      <c r="F310" s="15"/>
      <c r="G310" s="15"/>
      <c r="H310" s="15"/>
      <c r="I310" s="15"/>
      <c r="J310" s="15"/>
      <c r="K310" s="21"/>
      <c r="IT310" s="5"/>
      <c r="IU310" s="5"/>
      <c r="IV310" s="5"/>
    </row>
    <row r="311" spans="1:256" s="32" customFormat="1" ht="11.25">
      <c r="A311" s="11">
        <v>198</v>
      </c>
      <c r="B311" s="18" t="s">
        <v>19</v>
      </c>
      <c r="C311" s="18" t="s">
        <v>192</v>
      </c>
      <c r="D311" s="19" t="s">
        <v>1</v>
      </c>
      <c r="E311" s="15" t="s">
        <v>194</v>
      </c>
      <c r="F311" s="15" t="s">
        <v>194</v>
      </c>
      <c r="G311" s="15" t="s">
        <v>198</v>
      </c>
      <c r="H311" s="15" t="s">
        <v>194</v>
      </c>
      <c r="I311" s="15" t="s">
        <v>205</v>
      </c>
      <c r="J311" s="15" t="s">
        <v>194</v>
      </c>
      <c r="K311" s="20" t="s">
        <v>194</v>
      </c>
      <c r="IS311" s="4"/>
      <c r="IT311" s="5"/>
      <c r="IU311" s="5"/>
      <c r="IV311" s="5"/>
    </row>
    <row r="312" spans="1:256" s="4" customFormat="1" ht="11.25">
      <c r="A312" s="11">
        <v>199</v>
      </c>
      <c r="B312" s="18" t="s">
        <v>19</v>
      </c>
      <c r="C312" s="18" t="s">
        <v>196</v>
      </c>
      <c r="D312" s="19" t="s">
        <v>600</v>
      </c>
      <c r="E312" s="15" t="s">
        <v>194</v>
      </c>
      <c r="F312" s="15" t="s">
        <v>194</v>
      </c>
      <c r="G312" s="15" t="s">
        <v>198</v>
      </c>
      <c r="H312" s="15" t="s">
        <v>194</v>
      </c>
      <c r="I312" s="15" t="s">
        <v>199</v>
      </c>
      <c r="J312" s="15" t="s">
        <v>194</v>
      </c>
      <c r="K312" s="20" t="s">
        <v>194</v>
      </c>
      <c r="IT312" s="5"/>
      <c r="IU312" s="5"/>
      <c r="IV312" s="5"/>
    </row>
    <row r="313" spans="1:256" s="4" customFormat="1" ht="11.25">
      <c r="A313" s="11"/>
      <c r="B313" s="18"/>
      <c r="C313" s="18"/>
      <c r="D313" s="25" t="s">
        <v>20</v>
      </c>
      <c r="E313" s="14"/>
      <c r="F313" s="15"/>
      <c r="G313" s="15"/>
      <c r="H313" s="15"/>
      <c r="I313" s="15"/>
      <c r="J313" s="15"/>
      <c r="K313" s="21"/>
      <c r="IT313" s="5"/>
      <c r="IU313" s="5"/>
      <c r="IV313" s="5"/>
    </row>
    <row r="314" spans="1:256" s="4" customFormat="1" ht="11.25">
      <c r="A314" s="11">
        <v>200</v>
      </c>
      <c r="B314" s="18" t="s">
        <v>21</v>
      </c>
      <c r="C314" s="18" t="s">
        <v>192</v>
      </c>
      <c r="D314" s="19" t="s">
        <v>584</v>
      </c>
      <c r="E314" s="15" t="s">
        <v>194</v>
      </c>
      <c r="F314" s="15" t="s">
        <v>194</v>
      </c>
      <c r="G314" s="15" t="s">
        <v>198</v>
      </c>
      <c r="H314" s="15" t="s">
        <v>194</v>
      </c>
      <c r="I314" s="15" t="s">
        <v>205</v>
      </c>
      <c r="J314" s="15" t="s">
        <v>194</v>
      </c>
      <c r="K314" s="20" t="s">
        <v>194</v>
      </c>
      <c r="IT314" s="5"/>
      <c r="IU314" s="5"/>
      <c r="IV314" s="5"/>
    </row>
    <row r="315" spans="1:256" s="4" customFormat="1" ht="11.25">
      <c r="A315" s="11">
        <v>201</v>
      </c>
      <c r="B315" s="18" t="s">
        <v>21</v>
      </c>
      <c r="C315" s="18" t="s">
        <v>196</v>
      </c>
      <c r="D315" s="19" t="s">
        <v>585</v>
      </c>
      <c r="E315" s="15" t="s">
        <v>194</v>
      </c>
      <c r="F315" s="15" t="s">
        <v>194</v>
      </c>
      <c r="G315" s="15" t="s">
        <v>198</v>
      </c>
      <c r="H315" s="15" t="s">
        <v>194</v>
      </c>
      <c r="I315" s="15" t="s">
        <v>199</v>
      </c>
      <c r="J315" s="15" t="s">
        <v>194</v>
      </c>
      <c r="K315" s="20" t="s">
        <v>194</v>
      </c>
      <c r="IT315" s="5"/>
      <c r="IU315" s="5"/>
      <c r="IV315" s="5"/>
    </row>
    <row r="316" spans="1:256" s="4" customFormat="1" ht="11.25">
      <c r="A316" s="11"/>
      <c r="B316" s="18"/>
      <c r="C316" s="18"/>
      <c r="D316" s="25" t="s">
        <v>22</v>
      </c>
      <c r="E316" s="14"/>
      <c r="F316" s="15"/>
      <c r="G316" s="15"/>
      <c r="H316" s="15"/>
      <c r="I316" s="15"/>
      <c r="J316" s="15"/>
      <c r="K316" s="21"/>
      <c r="IT316" s="5"/>
      <c r="IU316" s="5"/>
      <c r="IV316" s="5"/>
    </row>
    <row r="317" spans="1:256" s="4" customFormat="1" ht="11.25">
      <c r="A317" s="11">
        <v>202</v>
      </c>
      <c r="B317" s="18" t="s">
        <v>23</v>
      </c>
      <c r="C317" s="18" t="s">
        <v>192</v>
      </c>
      <c r="D317" s="19" t="s">
        <v>584</v>
      </c>
      <c r="E317" s="15" t="s">
        <v>194</v>
      </c>
      <c r="F317" s="15" t="s">
        <v>194</v>
      </c>
      <c r="G317" s="15" t="s">
        <v>198</v>
      </c>
      <c r="H317" s="15" t="s">
        <v>194</v>
      </c>
      <c r="I317" s="15" t="s">
        <v>205</v>
      </c>
      <c r="J317" s="15" t="s">
        <v>194</v>
      </c>
      <c r="K317" s="20" t="s">
        <v>194</v>
      </c>
      <c r="IT317" s="5"/>
      <c r="IU317" s="5"/>
      <c r="IV317" s="5"/>
    </row>
    <row r="318" spans="1:256" s="4" customFormat="1" ht="11.25">
      <c r="A318" s="11">
        <v>203</v>
      </c>
      <c r="B318" s="18" t="s">
        <v>23</v>
      </c>
      <c r="C318" s="18" t="s">
        <v>196</v>
      </c>
      <c r="D318" s="19" t="s">
        <v>585</v>
      </c>
      <c r="E318" s="15" t="s">
        <v>194</v>
      </c>
      <c r="F318" s="15" t="s">
        <v>194</v>
      </c>
      <c r="G318" s="15" t="s">
        <v>198</v>
      </c>
      <c r="H318" s="15" t="s">
        <v>194</v>
      </c>
      <c r="I318" s="15" t="s">
        <v>199</v>
      </c>
      <c r="J318" s="15" t="s">
        <v>194</v>
      </c>
      <c r="K318" s="20" t="s">
        <v>194</v>
      </c>
      <c r="IT318" s="5"/>
      <c r="IU318" s="5"/>
      <c r="IV318" s="5"/>
    </row>
    <row r="319" spans="1:256" s="4" customFormat="1" ht="11.25">
      <c r="A319" s="11"/>
      <c r="B319" s="18"/>
      <c r="C319" s="18"/>
      <c r="D319" s="25" t="s">
        <v>24</v>
      </c>
      <c r="E319" s="14"/>
      <c r="F319" s="15"/>
      <c r="G319" s="15"/>
      <c r="H319" s="15"/>
      <c r="I319" s="15"/>
      <c r="J319" s="15"/>
      <c r="K319" s="21"/>
      <c r="IT319" s="5"/>
      <c r="IU319" s="5"/>
      <c r="IV319" s="5"/>
    </row>
    <row r="320" spans="1:256" s="4" customFormat="1" ht="11.25">
      <c r="A320" s="11"/>
      <c r="B320" s="18"/>
      <c r="C320" s="18"/>
      <c r="D320" s="19" t="s">
        <v>25</v>
      </c>
      <c r="E320" s="14"/>
      <c r="F320" s="15"/>
      <c r="G320" s="15"/>
      <c r="H320" s="15"/>
      <c r="I320" s="15"/>
      <c r="J320" s="15"/>
      <c r="K320" s="21"/>
      <c r="IT320" s="5"/>
      <c r="IU320" s="5"/>
      <c r="IV320" s="5"/>
    </row>
    <row r="321" spans="1:256" s="4" customFormat="1" ht="11.25">
      <c r="A321" s="11">
        <v>204</v>
      </c>
      <c r="B321" s="18" t="s">
        <v>26</v>
      </c>
      <c r="C321" s="18" t="s">
        <v>192</v>
      </c>
      <c r="D321" s="19" t="s">
        <v>589</v>
      </c>
      <c r="E321" s="15" t="s">
        <v>194</v>
      </c>
      <c r="F321" s="15" t="s">
        <v>194</v>
      </c>
      <c r="G321" s="15" t="s">
        <v>198</v>
      </c>
      <c r="H321" s="15" t="s">
        <v>194</v>
      </c>
      <c r="I321" s="15" t="s">
        <v>205</v>
      </c>
      <c r="J321" s="15" t="s">
        <v>194</v>
      </c>
      <c r="K321" s="20" t="s">
        <v>194</v>
      </c>
      <c r="IT321" s="5"/>
      <c r="IU321" s="5"/>
      <c r="IV321" s="5"/>
    </row>
    <row r="322" spans="1:256" s="4" customFormat="1" ht="11.25">
      <c r="A322" s="11">
        <v>205</v>
      </c>
      <c r="B322" s="18" t="s">
        <v>26</v>
      </c>
      <c r="C322" s="18" t="s">
        <v>196</v>
      </c>
      <c r="D322" s="19" t="s">
        <v>591</v>
      </c>
      <c r="E322" s="15" t="s">
        <v>194</v>
      </c>
      <c r="F322" s="15" t="s">
        <v>194</v>
      </c>
      <c r="G322" s="15" t="s">
        <v>198</v>
      </c>
      <c r="H322" s="15" t="s">
        <v>194</v>
      </c>
      <c r="I322" s="15" t="s">
        <v>199</v>
      </c>
      <c r="J322" s="15" t="s">
        <v>194</v>
      </c>
      <c r="K322" s="20" t="s">
        <v>194</v>
      </c>
      <c r="IT322" s="5"/>
      <c r="IU322" s="5"/>
      <c r="IV322" s="5"/>
    </row>
    <row r="323" spans="1:256" s="4" customFormat="1" ht="11.25">
      <c r="A323" s="11"/>
      <c r="B323" s="18"/>
      <c r="C323" s="18"/>
      <c r="D323" s="19" t="s">
        <v>27</v>
      </c>
      <c r="E323" s="14"/>
      <c r="F323" s="15"/>
      <c r="G323" s="15"/>
      <c r="H323" s="15"/>
      <c r="I323" s="15"/>
      <c r="J323" s="15"/>
      <c r="K323" s="21"/>
      <c r="IT323" s="5"/>
      <c r="IU323" s="5"/>
      <c r="IV323" s="5"/>
    </row>
    <row r="324" spans="1:256" s="4" customFormat="1" ht="11.25">
      <c r="A324" s="11">
        <v>206</v>
      </c>
      <c r="B324" s="18" t="s">
        <v>28</v>
      </c>
      <c r="C324" s="18" t="s">
        <v>192</v>
      </c>
      <c r="D324" s="19" t="s">
        <v>589</v>
      </c>
      <c r="E324" s="15" t="s">
        <v>194</v>
      </c>
      <c r="F324" s="15" t="s">
        <v>194</v>
      </c>
      <c r="G324" s="15" t="s">
        <v>198</v>
      </c>
      <c r="H324" s="15" t="s">
        <v>194</v>
      </c>
      <c r="I324" s="15" t="s">
        <v>205</v>
      </c>
      <c r="J324" s="15" t="s">
        <v>194</v>
      </c>
      <c r="K324" s="20" t="s">
        <v>194</v>
      </c>
      <c r="IT324" s="5"/>
      <c r="IU324" s="5"/>
      <c r="IV324" s="5"/>
    </row>
    <row r="325" spans="1:256" s="4" customFormat="1" ht="11.25">
      <c r="A325" s="11">
        <v>207</v>
      </c>
      <c r="B325" s="18" t="s">
        <v>29</v>
      </c>
      <c r="C325" s="18" t="s">
        <v>196</v>
      </c>
      <c r="D325" s="19" t="s">
        <v>591</v>
      </c>
      <c r="E325" s="15" t="s">
        <v>194</v>
      </c>
      <c r="F325" s="15" t="s">
        <v>194</v>
      </c>
      <c r="G325" s="15" t="s">
        <v>198</v>
      </c>
      <c r="H325" s="15" t="s">
        <v>194</v>
      </c>
      <c r="I325" s="15" t="s">
        <v>199</v>
      </c>
      <c r="J325" s="15" t="s">
        <v>194</v>
      </c>
      <c r="K325" s="20" t="s">
        <v>194</v>
      </c>
      <c r="IT325" s="5"/>
      <c r="IU325" s="5"/>
      <c r="IV325" s="5"/>
    </row>
    <row r="326" spans="1:256" s="4" customFormat="1" ht="11.25">
      <c r="A326" s="11"/>
      <c r="B326" s="18"/>
      <c r="C326" s="18"/>
      <c r="D326" s="60" t="s">
        <v>30</v>
      </c>
      <c r="E326" s="14"/>
      <c r="F326" s="15"/>
      <c r="G326" s="15"/>
      <c r="H326" s="15"/>
      <c r="I326" s="15"/>
      <c r="J326" s="15"/>
      <c r="K326" s="21"/>
      <c r="IT326" s="5"/>
      <c r="IU326" s="5"/>
      <c r="IV326" s="5"/>
    </row>
    <row r="327" spans="1:256" s="4" customFormat="1" ht="11.25">
      <c r="A327" s="11">
        <v>208</v>
      </c>
      <c r="B327" s="18" t="s">
        <v>31</v>
      </c>
      <c r="C327" s="18" t="s">
        <v>192</v>
      </c>
      <c r="D327" s="19" t="s">
        <v>589</v>
      </c>
      <c r="E327" s="15" t="s">
        <v>194</v>
      </c>
      <c r="F327" s="15" t="s">
        <v>194</v>
      </c>
      <c r="G327" s="15" t="s">
        <v>198</v>
      </c>
      <c r="H327" s="15" t="s">
        <v>194</v>
      </c>
      <c r="I327" s="15" t="s">
        <v>205</v>
      </c>
      <c r="J327" s="15" t="s">
        <v>194</v>
      </c>
      <c r="K327" s="20" t="s">
        <v>194</v>
      </c>
      <c r="IT327" s="5"/>
      <c r="IU327" s="5"/>
      <c r="IV327" s="5"/>
    </row>
    <row r="328" spans="1:256" s="4" customFormat="1" ht="11.25">
      <c r="A328" s="11">
        <v>209</v>
      </c>
      <c r="B328" s="18" t="s">
        <v>32</v>
      </c>
      <c r="C328" s="18" t="s">
        <v>196</v>
      </c>
      <c r="D328" s="19" t="s">
        <v>591</v>
      </c>
      <c r="E328" s="15" t="s">
        <v>194</v>
      </c>
      <c r="F328" s="15" t="s">
        <v>194</v>
      </c>
      <c r="G328" s="15" t="s">
        <v>198</v>
      </c>
      <c r="H328" s="15" t="s">
        <v>194</v>
      </c>
      <c r="I328" s="15" t="s">
        <v>199</v>
      </c>
      <c r="J328" s="15" t="s">
        <v>194</v>
      </c>
      <c r="K328" s="20" t="s">
        <v>194</v>
      </c>
      <c r="IT328" s="5"/>
      <c r="IU328" s="5"/>
      <c r="IV328" s="5"/>
    </row>
    <row r="329" spans="1:256" s="4" customFormat="1" ht="11.25">
      <c r="A329" s="11"/>
      <c r="B329" s="18"/>
      <c r="C329" s="18"/>
      <c r="D329" s="19" t="s">
        <v>33</v>
      </c>
      <c r="E329" s="14"/>
      <c r="F329" s="15"/>
      <c r="G329" s="15"/>
      <c r="H329" s="15"/>
      <c r="I329" s="15"/>
      <c r="J329" s="15"/>
      <c r="K329" s="21"/>
      <c r="IT329" s="5"/>
      <c r="IU329" s="5"/>
      <c r="IV329" s="5"/>
    </row>
    <row r="330" spans="1:256" s="4" customFormat="1" ht="11.25">
      <c r="A330" s="11">
        <v>210</v>
      </c>
      <c r="B330" s="18" t="s">
        <v>34</v>
      </c>
      <c r="C330" s="18" t="s">
        <v>192</v>
      </c>
      <c r="D330" s="19" t="s">
        <v>35</v>
      </c>
      <c r="E330" s="15" t="s">
        <v>194</v>
      </c>
      <c r="F330" s="15" t="s">
        <v>194</v>
      </c>
      <c r="G330" s="15" t="s">
        <v>198</v>
      </c>
      <c r="H330" s="15" t="s">
        <v>194</v>
      </c>
      <c r="I330" s="15" t="s">
        <v>205</v>
      </c>
      <c r="J330" s="15" t="s">
        <v>194</v>
      </c>
      <c r="K330" s="20" t="s">
        <v>194</v>
      </c>
      <c r="IT330" s="5"/>
      <c r="IU330" s="5"/>
      <c r="IV330" s="5"/>
    </row>
    <row r="331" spans="1:256" s="4" customFormat="1" ht="11.25">
      <c r="A331" s="11">
        <v>211</v>
      </c>
      <c r="B331" s="18" t="s">
        <v>34</v>
      </c>
      <c r="C331" s="18" t="s">
        <v>196</v>
      </c>
      <c r="D331" s="19" t="s">
        <v>591</v>
      </c>
      <c r="E331" s="15" t="s">
        <v>194</v>
      </c>
      <c r="F331" s="15" t="s">
        <v>194</v>
      </c>
      <c r="G331" s="15" t="s">
        <v>198</v>
      </c>
      <c r="H331" s="15" t="s">
        <v>194</v>
      </c>
      <c r="I331" s="15" t="s">
        <v>199</v>
      </c>
      <c r="J331" s="15" t="s">
        <v>194</v>
      </c>
      <c r="K331" s="20" t="s">
        <v>194</v>
      </c>
      <c r="IT331" s="5"/>
      <c r="IU331" s="5"/>
      <c r="IV331" s="5"/>
    </row>
    <row r="332" spans="1:256" s="68" customFormat="1" ht="56.25">
      <c r="A332" s="11"/>
      <c r="B332" s="67"/>
      <c r="C332" s="67"/>
      <c r="D332" s="13" t="s">
        <v>36</v>
      </c>
      <c r="E332" s="14"/>
      <c r="F332" s="15"/>
      <c r="G332" s="15"/>
      <c r="H332" s="15"/>
      <c r="I332" s="15"/>
      <c r="J332" s="15"/>
      <c r="K332" s="20"/>
      <c r="IT332" s="5"/>
      <c r="IU332" s="5"/>
      <c r="IV332" s="5"/>
    </row>
    <row r="333" spans="1:256" s="68" customFormat="1" ht="12.75">
      <c r="A333" s="11"/>
      <c r="B333" s="67"/>
      <c r="C333" s="67"/>
      <c r="D333" s="22" t="s">
        <v>37</v>
      </c>
      <c r="E333" s="14"/>
      <c r="F333" s="15"/>
      <c r="G333" s="15"/>
      <c r="H333" s="15"/>
      <c r="I333" s="15"/>
      <c r="J333" s="15"/>
      <c r="K333" s="20"/>
      <c r="IT333" s="5"/>
      <c r="IU333" s="5"/>
      <c r="IV333" s="5"/>
    </row>
    <row r="334" spans="1:256" s="68" customFormat="1" ht="24">
      <c r="A334" s="11">
        <v>212</v>
      </c>
      <c r="B334" s="67" t="s">
        <v>38</v>
      </c>
      <c r="C334" s="67"/>
      <c r="D334" s="122" t="s">
        <v>490</v>
      </c>
      <c r="E334" s="15" t="s">
        <v>194</v>
      </c>
      <c r="F334" s="24">
        <f>Feuille4!B13</f>
        <v>0.046</v>
      </c>
      <c r="G334" s="15">
        <f>Feuille2!C24</f>
        <v>22.87</v>
      </c>
      <c r="H334" s="15" t="s">
        <v>195</v>
      </c>
      <c r="I334" s="15" t="s">
        <v>199</v>
      </c>
      <c r="J334" s="15" t="s">
        <v>194</v>
      </c>
      <c r="K334" s="20" t="s">
        <v>194</v>
      </c>
      <c r="IT334" s="5"/>
      <c r="IU334" s="5"/>
      <c r="IV334" s="5"/>
    </row>
    <row r="335" spans="1:256" s="69" customFormat="1" ht="12.75">
      <c r="A335" s="11"/>
      <c r="B335" s="67"/>
      <c r="C335" s="67"/>
      <c r="D335" s="121" t="s">
        <v>39</v>
      </c>
      <c r="E335" s="14"/>
      <c r="F335" s="15"/>
      <c r="G335" s="15"/>
      <c r="H335" s="15"/>
      <c r="I335" s="15"/>
      <c r="J335" s="15"/>
      <c r="K335" s="20"/>
      <c r="IS335" s="68"/>
      <c r="IT335" s="5"/>
      <c r="IU335" s="5"/>
      <c r="IV335" s="5"/>
    </row>
    <row r="336" spans="1:256" s="68" customFormat="1" ht="24">
      <c r="A336" s="11">
        <v>213</v>
      </c>
      <c r="B336" s="67" t="s">
        <v>40</v>
      </c>
      <c r="C336" s="67"/>
      <c r="D336" s="121" t="s">
        <v>41</v>
      </c>
      <c r="E336" s="15" t="s">
        <v>194</v>
      </c>
      <c r="F336" s="24">
        <f>Feuille4!B14</f>
        <v>0.065</v>
      </c>
      <c r="G336" s="15" t="s">
        <v>198</v>
      </c>
      <c r="H336" s="15" t="s">
        <v>194</v>
      </c>
      <c r="I336" s="15" t="s">
        <v>199</v>
      </c>
      <c r="J336" s="15" t="s">
        <v>194</v>
      </c>
      <c r="K336" s="20" t="s">
        <v>194</v>
      </c>
      <c r="IT336" s="5"/>
      <c r="IU336" s="5"/>
      <c r="IV336" s="5"/>
    </row>
    <row r="337" spans="1:256" s="68" customFormat="1" ht="12.75">
      <c r="A337" s="11"/>
      <c r="B337" s="67"/>
      <c r="C337" s="67"/>
      <c r="D337" s="121" t="s">
        <v>42</v>
      </c>
      <c r="E337" s="14"/>
      <c r="F337" s="15"/>
      <c r="G337" s="15"/>
      <c r="H337" s="15"/>
      <c r="I337" s="15"/>
      <c r="J337" s="15"/>
      <c r="K337" s="20"/>
      <c r="IT337" s="5"/>
      <c r="IU337" s="5"/>
      <c r="IV337" s="5"/>
    </row>
    <row r="338" spans="1:256" s="68" customFormat="1" ht="12.75">
      <c r="A338" s="11">
        <v>214</v>
      </c>
      <c r="B338" s="67" t="s">
        <v>43</v>
      </c>
      <c r="C338" s="67"/>
      <c r="D338" s="122" t="s">
        <v>491</v>
      </c>
      <c r="E338" s="15" t="s">
        <v>194</v>
      </c>
      <c r="F338" s="58">
        <v>0.046</v>
      </c>
      <c r="G338" s="15">
        <f>Feuille2!C24</f>
        <v>22.87</v>
      </c>
      <c r="H338" s="15" t="s">
        <v>195</v>
      </c>
      <c r="I338" s="15" t="s">
        <v>199</v>
      </c>
      <c r="J338" s="15" t="s">
        <v>194</v>
      </c>
      <c r="K338" s="20" t="s">
        <v>194</v>
      </c>
      <c r="IT338" s="5"/>
      <c r="IU338" s="5"/>
      <c r="IV338" s="5"/>
    </row>
    <row r="339" spans="1:256" s="69" customFormat="1" ht="12.75">
      <c r="A339" s="11">
        <v>215</v>
      </c>
      <c r="B339" s="67" t="s">
        <v>44</v>
      </c>
      <c r="C339" s="67"/>
      <c r="D339" s="122" t="s">
        <v>492</v>
      </c>
      <c r="E339" s="15" t="s">
        <v>194</v>
      </c>
      <c r="F339" s="58">
        <v>0.046</v>
      </c>
      <c r="G339" s="15">
        <f>Feuille2!C24</f>
        <v>22.87</v>
      </c>
      <c r="H339" s="15" t="s">
        <v>195</v>
      </c>
      <c r="I339" s="15" t="s">
        <v>199</v>
      </c>
      <c r="J339" s="15" t="s">
        <v>194</v>
      </c>
      <c r="K339" s="20" t="s">
        <v>194</v>
      </c>
      <c r="IS339" s="68"/>
      <c r="IT339" s="5"/>
      <c r="IU339" s="5"/>
      <c r="IV339" s="5"/>
    </row>
    <row r="340" spans="1:256" s="68" customFormat="1" ht="33.75">
      <c r="A340" s="11"/>
      <c r="B340" s="67"/>
      <c r="C340" s="67"/>
      <c r="D340" s="19" t="s">
        <v>45</v>
      </c>
      <c r="E340" s="14"/>
      <c r="F340" s="15"/>
      <c r="G340" s="15"/>
      <c r="H340" s="15"/>
      <c r="I340" s="15"/>
      <c r="J340" s="15"/>
      <c r="K340" s="20"/>
      <c r="IT340" s="5"/>
      <c r="IU340" s="5"/>
      <c r="IV340" s="5"/>
    </row>
    <row r="341" spans="1:256" s="68" customFormat="1" ht="12.75">
      <c r="A341" s="11"/>
      <c r="B341" s="67"/>
      <c r="C341" s="67"/>
      <c r="D341" s="22" t="s">
        <v>46</v>
      </c>
      <c r="E341" s="14"/>
      <c r="F341" s="15"/>
      <c r="G341" s="15"/>
      <c r="H341" s="15"/>
      <c r="I341" s="15"/>
      <c r="J341" s="15"/>
      <c r="K341" s="20"/>
      <c r="IT341" s="5"/>
      <c r="IU341" s="5"/>
      <c r="IV341" s="5"/>
    </row>
    <row r="342" spans="1:256" s="68" customFormat="1" ht="12.75">
      <c r="A342" s="11"/>
      <c r="B342" s="67"/>
      <c r="C342" s="70"/>
      <c r="D342" s="22" t="s">
        <v>47</v>
      </c>
      <c r="E342" s="14"/>
      <c r="F342" s="15"/>
      <c r="G342" s="15"/>
      <c r="H342" s="15"/>
      <c r="I342" s="15"/>
      <c r="J342" s="15"/>
      <c r="K342" s="20"/>
      <c r="IT342" s="5"/>
      <c r="IU342" s="5"/>
      <c r="IV342" s="5"/>
    </row>
    <row r="343" spans="1:256" s="68" customFormat="1" ht="11.25">
      <c r="A343" s="11"/>
      <c r="B343" s="67"/>
      <c r="C343" s="70"/>
      <c r="D343" s="19" t="s">
        <v>48</v>
      </c>
      <c r="E343" s="14"/>
      <c r="F343" s="15"/>
      <c r="G343" s="15"/>
      <c r="H343" s="15"/>
      <c r="I343" s="15"/>
      <c r="J343" s="15"/>
      <c r="K343" s="20"/>
      <c r="IT343" s="5"/>
      <c r="IU343" s="5"/>
      <c r="IV343" s="5"/>
    </row>
    <row r="344" spans="1:256" s="68" customFormat="1" ht="33.75">
      <c r="A344" s="11">
        <v>216</v>
      </c>
      <c r="B344" s="67" t="s">
        <v>49</v>
      </c>
      <c r="C344" s="67" t="s">
        <v>50</v>
      </c>
      <c r="D344" s="19" t="s">
        <v>51</v>
      </c>
      <c r="E344" s="15" t="s">
        <v>194</v>
      </c>
      <c r="F344" s="58">
        <v>0.065</v>
      </c>
      <c r="G344" s="15" t="s">
        <v>198</v>
      </c>
      <c r="H344" s="15" t="s">
        <v>204</v>
      </c>
      <c r="I344" s="15" t="s">
        <v>319</v>
      </c>
      <c r="J344" s="15" t="s">
        <v>194</v>
      </c>
      <c r="K344" s="20" t="s">
        <v>194</v>
      </c>
      <c r="IT344" s="5"/>
      <c r="IU344" s="5"/>
      <c r="IV344" s="5"/>
    </row>
    <row r="345" spans="1:256" s="68" customFormat="1" ht="45">
      <c r="A345" s="11">
        <v>217</v>
      </c>
      <c r="B345" s="67" t="s">
        <v>52</v>
      </c>
      <c r="C345" s="67" t="s">
        <v>53</v>
      </c>
      <c r="D345" s="19" t="s">
        <v>54</v>
      </c>
      <c r="E345" s="15" t="s">
        <v>194</v>
      </c>
      <c r="F345" s="58">
        <v>0.065</v>
      </c>
      <c r="G345" s="15" t="s">
        <v>198</v>
      </c>
      <c r="H345" s="15" t="s">
        <v>194</v>
      </c>
      <c r="I345" s="15" t="s">
        <v>205</v>
      </c>
      <c r="J345" s="15" t="s">
        <v>194</v>
      </c>
      <c r="K345" s="20" t="s">
        <v>194</v>
      </c>
      <c r="IT345" s="5"/>
      <c r="IU345" s="5"/>
      <c r="IV345" s="5"/>
    </row>
    <row r="346" spans="1:256" s="68" customFormat="1" ht="11.25">
      <c r="A346" s="11">
        <v>218</v>
      </c>
      <c r="B346" s="67" t="s">
        <v>52</v>
      </c>
      <c r="C346" s="67" t="s">
        <v>273</v>
      </c>
      <c r="D346" s="19" t="s">
        <v>55</v>
      </c>
      <c r="E346" s="15" t="s">
        <v>194</v>
      </c>
      <c r="F346" s="58">
        <v>0.065</v>
      </c>
      <c r="G346" s="15" t="s">
        <v>198</v>
      </c>
      <c r="H346" s="15" t="s">
        <v>194</v>
      </c>
      <c r="I346" s="15" t="s">
        <v>199</v>
      </c>
      <c r="J346" s="15" t="s">
        <v>194</v>
      </c>
      <c r="K346" s="20" t="s">
        <v>194</v>
      </c>
      <c r="IT346" s="5"/>
      <c r="IU346" s="5"/>
      <c r="IV346" s="5"/>
    </row>
    <row r="347" spans="1:256" s="68" customFormat="1" ht="11.25">
      <c r="A347" s="11"/>
      <c r="B347" s="71"/>
      <c r="C347" s="71"/>
      <c r="D347" s="19" t="s">
        <v>470</v>
      </c>
      <c r="E347" s="14"/>
      <c r="F347" s="15"/>
      <c r="G347" s="15"/>
      <c r="H347" s="15"/>
      <c r="I347" s="15"/>
      <c r="J347" s="15"/>
      <c r="K347" s="20"/>
      <c r="IT347" s="5"/>
      <c r="IU347" s="5"/>
      <c r="IV347" s="5"/>
    </row>
    <row r="348" spans="1:256" s="68" customFormat="1" ht="33.75">
      <c r="A348" s="11">
        <v>219</v>
      </c>
      <c r="B348" s="67" t="s">
        <v>56</v>
      </c>
      <c r="C348" s="67" t="s">
        <v>50</v>
      </c>
      <c r="D348" s="19" t="s">
        <v>51</v>
      </c>
      <c r="E348" s="15" t="s">
        <v>194</v>
      </c>
      <c r="F348" s="58">
        <v>0.058</v>
      </c>
      <c r="G348" s="15" t="s">
        <v>198</v>
      </c>
      <c r="H348" s="15" t="s">
        <v>204</v>
      </c>
      <c r="I348" s="15" t="s">
        <v>319</v>
      </c>
      <c r="J348" s="15" t="s">
        <v>194</v>
      </c>
      <c r="K348" s="20" t="s">
        <v>194</v>
      </c>
      <c r="IT348" s="5"/>
      <c r="IU348" s="5"/>
      <c r="IV348" s="5"/>
    </row>
    <row r="349" spans="1:256" s="68" customFormat="1" ht="45">
      <c r="A349" s="11">
        <v>220</v>
      </c>
      <c r="B349" s="67" t="s">
        <v>56</v>
      </c>
      <c r="C349" s="67" t="s">
        <v>53</v>
      </c>
      <c r="D349" s="19" t="s">
        <v>57</v>
      </c>
      <c r="E349" s="15" t="s">
        <v>194</v>
      </c>
      <c r="F349" s="58">
        <v>0.058</v>
      </c>
      <c r="G349" s="15" t="s">
        <v>198</v>
      </c>
      <c r="H349" s="15" t="s">
        <v>194</v>
      </c>
      <c r="I349" s="15" t="s">
        <v>205</v>
      </c>
      <c r="J349" s="15" t="s">
        <v>194</v>
      </c>
      <c r="K349" s="20" t="s">
        <v>194</v>
      </c>
      <c r="IT349" s="5"/>
      <c r="IU349" s="5"/>
      <c r="IV349" s="5"/>
    </row>
    <row r="350" spans="1:256" s="68" customFormat="1" ht="11.25">
      <c r="A350" s="11">
        <v>221</v>
      </c>
      <c r="B350" s="67" t="s">
        <v>56</v>
      </c>
      <c r="C350" s="67" t="s">
        <v>273</v>
      </c>
      <c r="D350" s="19" t="s">
        <v>55</v>
      </c>
      <c r="E350" s="15" t="s">
        <v>194</v>
      </c>
      <c r="F350" s="58">
        <v>0.058</v>
      </c>
      <c r="G350" s="15" t="s">
        <v>198</v>
      </c>
      <c r="H350" s="15"/>
      <c r="I350" s="15" t="s">
        <v>199</v>
      </c>
      <c r="J350" s="15" t="s">
        <v>194</v>
      </c>
      <c r="K350" s="20" t="s">
        <v>194</v>
      </c>
      <c r="IT350" s="5"/>
      <c r="IU350" s="5"/>
      <c r="IV350" s="5"/>
    </row>
    <row r="351" spans="1:256" s="68" customFormat="1" ht="11.25">
      <c r="A351" s="11"/>
      <c r="B351" s="67"/>
      <c r="C351" s="67"/>
      <c r="D351" s="19" t="s">
        <v>11</v>
      </c>
      <c r="E351" s="14"/>
      <c r="F351" s="15"/>
      <c r="G351" s="15"/>
      <c r="H351" s="15"/>
      <c r="I351" s="15"/>
      <c r="J351" s="15"/>
      <c r="K351" s="20"/>
      <c r="IT351" s="5"/>
      <c r="IU351" s="5"/>
      <c r="IV351" s="5"/>
    </row>
    <row r="352" spans="1:256" s="68" customFormat="1" ht="33.75">
      <c r="A352" s="11">
        <v>222</v>
      </c>
      <c r="B352" s="67" t="s">
        <v>58</v>
      </c>
      <c r="C352" s="67" t="s">
        <v>50</v>
      </c>
      <c r="D352" s="19" t="s">
        <v>59</v>
      </c>
      <c r="E352" s="15" t="s">
        <v>194</v>
      </c>
      <c r="F352" s="58">
        <v>0.058</v>
      </c>
      <c r="G352" s="15" t="s">
        <v>198</v>
      </c>
      <c r="H352" s="15" t="s">
        <v>204</v>
      </c>
      <c r="I352" s="15" t="s">
        <v>319</v>
      </c>
      <c r="J352" s="15" t="s">
        <v>194</v>
      </c>
      <c r="K352" s="20" t="s">
        <v>194</v>
      </c>
      <c r="IT352" s="5"/>
      <c r="IU352" s="5"/>
      <c r="IV352" s="5"/>
    </row>
    <row r="353" spans="1:256" s="68" customFormat="1" ht="45">
      <c r="A353" s="11">
        <v>223</v>
      </c>
      <c r="B353" s="67" t="s">
        <v>58</v>
      </c>
      <c r="C353" s="67" t="s">
        <v>60</v>
      </c>
      <c r="D353" s="19" t="s">
        <v>62</v>
      </c>
      <c r="E353" s="15" t="s">
        <v>194</v>
      </c>
      <c r="F353" s="58">
        <v>0.058</v>
      </c>
      <c r="G353" s="15" t="s">
        <v>198</v>
      </c>
      <c r="H353" s="15" t="s">
        <v>194</v>
      </c>
      <c r="I353" s="15" t="s">
        <v>205</v>
      </c>
      <c r="J353" s="15" t="s">
        <v>194</v>
      </c>
      <c r="K353" s="20" t="s">
        <v>194</v>
      </c>
      <c r="IT353" s="5"/>
      <c r="IU353" s="5"/>
      <c r="IV353" s="5"/>
    </row>
    <row r="354" spans="1:256" s="68" customFormat="1" ht="22.5">
      <c r="A354" s="11">
        <v>224</v>
      </c>
      <c r="B354" s="67" t="s">
        <v>58</v>
      </c>
      <c r="C354" s="67" t="s">
        <v>63</v>
      </c>
      <c r="D354" s="19" t="s">
        <v>64</v>
      </c>
      <c r="E354" s="15" t="s">
        <v>194</v>
      </c>
      <c r="F354" s="58">
        <v>0.058</v>
      </c>
      <c r="G354" s="15" t="s">
        <v>198</v>
      </c>
      <c r="H354" s="15" t="s">
        <v>204</v>
      </c>
      <c r="I354" s="15" t="s">
        <v>319</v>
      </c>
      <c r="J354" s="15" t="s">
        <v>194</v>
      </c>
      <c r="K354" s="20" t="s">
        <v>194</v>
      </c>
      <c r="IT354" s="5"/>
      <c r="IU354" s="5"/>
      <c r="IV354" s="5"/>
    </row>
    <row r="355" spans="1:256" s="68" customFormat="1" ht="11.25">
      <c r="A355" s="11">
        <v>225</v>
      </c>
      <c r="B355" s="67" t="s">
        <v>58</v>
      </c>
      <c r="C355" s="67" t="s">
        <v>273</v>
      </c>
      <c r="D355" s="19" t="s">
        <v>65</v>
      </c>
      <c r="E355" s="15" t="s">
        <v>194</v>
      </c>
      <c r="F355" s="58">
        <v>0.058</v>
      </c>
      <c r="G355" s="15" t="s">
        <v>198</v>
      </c>
      <c r="H355" s="15" t="s">
        <v>194</v>
      </c>
      <c r="I355" s="15" t="s">
        <v>199</v>
      </c>
      <c r="J355" s="15" t="s">
        <v>194</v>
      </c>
      <c r="K355" s="20" t="s">
        <v>194</v>
      </c>
      <c r="IT355" s="5"/>
      <c r="IU355" s="5"/>
      <c r="IV355" s="5"/>
    </row>
    <row r="356" spans="1:256" s="68" customFormat="1" ht="11.25">
      <c r="A356" s="11"/>
      <c r="B356" s="67"/>
      <c r="C356" s="67"/>
      <c r="D356" s="25" t="s">
        <v>66</v>
      </c>
      <c r="E356" s="14"/>
      <c r="F356" s="15"/>
      <c r="G356" s="15"/>
      <c r="H356" s="15"/>
      <c r="I356" s="15"/>
      <c r="J356" s="15"/>
      <c r="K356" s="20"/>
      <c r="IT356" s="5"/>
      <c r="IU356" s="5"/>
      <c r="IV356" s="5"/>
    </row>
    <row r="357" spans="1:256" s="68" customFormat="1" ht="11.25">
      <c r="A357" s="11"/>
      <c r="B357" s="67"/>
      <c r="C357" s="67"/>
      <c r="D357" s="19" t="s">
        <v>67</v>
      </c>
      <c r="E357" s="14"/>
      <c r="F357" s="15"/>
      <c r="G357" s="15"/>
      <c r="H357" s="15"/>
      <c r="I357" s="15"/>
      <c r="J357" s="15"/>
      <c r="K357" s="20"/>
      <c r="IT357" s="5"/>
      <c r="IU357" s="5"/>
      <c r="IV357" s="5"/>
    </row>
    <row r="358" spans="1:256" s="68" customFormat="1" ht="22.5">
      <c r="A358" s="11">
        <v>226</v>
      </c>
      <c r="B358" s="67" t="s">
        <v>68</v>
      </c>
      <c r="C358" s="67"/>
      <c r="D358" s="120" t="s">
        <v>483</v>
      </c>
      <c r="E358" s="15" t="s">
        <v>194</v>
      </c>
      <c r="F358" s="24">
        <f>Feuille4!B15</f>
        <v>0.053</v>
      </c>
      <c r="G358" s="15">
        <f>Feuille2!C28</f>
        <v>106.71</v>
      </c>
      <c r="H358" s="15" t="s">
        <v>195</v>
      </c>
      <c r="I358" s="15" t="s">
        <v>199</v>
      </c>
      <c r="J358" s="15" t="s">
        <v>194</v>
      </c>
      <c r="K358" s="20" t="s">
        <v>194</v>
      </c>
      <c r="IT358" s="5"/>
      <c r="IU358" s="5"/>
      <c r="IV358" s="5"/>
    </row>
    <row r="359" spans="1:256" s="68" customFormat="1" ht="22.5">
      <c r="A359" s="11">
        <v>227</v>
      </c>
      <c r="B359" s="67" t="s">
        <v>69</v>
      </c>
      <c r="C359" s="72"/>
      <c r="D359" s="120" t="s">
        <v>482</v>
      </c>
      <c r="E359" s="15" t="s">
        <v>194</v>
      </c>
      <c r="F359" s="24">
        <f>Feuille4!B15</f>
        <v>0.053</v>
      </c>
      <c r="G359" s="15">
        <f>Feuille2!C28</f>
        <v>106.71</v>
      </c>
      <c r="H359" s="15" t="s">
        <v>195</v>
      </c>
      <c r="I359" s="15" t="s">
        <v>199</v>
      </c>
      <c r="J359" s="15" t="s">
        <v>194</v>
      </c>
      <c r="K359" s="20" t="s">
        <v>194</v>
      </c>
      <c r="IT359" s="5"/>
      <c r="IU359" s="5"/>
      <c r="IV359" s="5"/>
    </row>
    <row r="360" spans="1:256" s="68" customFormat="1" ht="11.25">
      <c r="A360" s="11">
        <v>228</v>
      </c>
      <c r="B360" s="67" t="s">
        <v>70</v>
      </c>
      <c r="C360" s="67"/>
      <c r="D360" s="120" t="s">
        <v>484</v>
      </c>
      <c r="E360" s="15" t="s">
        <v>194</v>
      </c>
      <c r="F360" s="24">
        <f>Feuille4!B15</f>
        <v>0.053</v>
      </c>
      <c r="G360" s="15">
        <f>Feuille2!C28</f>
        <v>106.71</v>
      </c>
      <c r="H360" s="15" t="s">
        <v>195</v>
      </c>
      <c r="I360" s="15" t="s">
        <v>199</v>
      </c>
      <c r="J360" s="15" t="s">
        <v>194</v>
      </c>
      <c r="K360" s="20" t="s">
        <v>194</v>
      </c>
      <c r="IT360" s="5"/>
      <c r="IU360" s="5"/>
      <c r="IV360" s="5"/>
    </row>
    <row r="361" spans="1:256" s="68" customFormat="1" ht="11.25">
      <c r="A361" s="11"/>
      <c r="B361" s="67"/>
      <c r="C361" s="67"/>
      <c r="D361" s="25" t="s">
        <v>71</v>
      </c>
      <c r="E361" s="14"/>
      <c r="F361" s="15"/>
      <c r="G361" s="15"/>
      <c r="H361" s="15"/>
      <c r="I361" s="15"/>
      <c r="J361" s="15"/>
      <c r="K361" s="20"/>
      <c r="IT361" s="5"/>
      <c r="IU361" s="5"/>
      <c r="IV361" s="5"/>
    </row>
    <row r="362" spans="1:256" s="69" customFormat="1" ht="22.5">
      <c r="A362" s="11"/>
      <c r="B362" s="67"/>
      <c r="C362" s="72"/>
      <c r="D362" s="19" t="s">
        <v>72</v>
      </c>
      <c r="E362" s="14"/>
      <c r="F362" s="15"/>
      <c r="G362" s="15"/>
      <c r="H362" s="15"/>
      <c r="I362" s="15"/>
      <c r="J362" s="15"/>
      <c r="K362" s="20"/>
      <c r="IS362" s="68"/>
      <c r="IT362" s="5"/>
      <c r="IU362" s="5"/>
      <c r="IV362" s="5"/>
    </row>
    <row r="363" spans="1:256" s="69" customFormat="1" ht="33.75">
      <c r="A363" s="11">
        <v>229</v>
      </c>
      <c r="B363" s="67" t="s">
        <v>73</v>
      </c>
      <c r="C363" s="67" t="s">
        <v>50</v>
      </c>
      <c r="D363" s="19" t="s">
        <v>59</v>
      </c>
      <c r="E363" s="15" t="s">
        <v>194</v>
      </c>
      <c r="F363" s="24">
        <f>Feuille4!B16</f>
        <v>0.058</v>
      </c>
      <c r="G363" s="15" t="s">
        <v>198</v>
      </c>
      <c r="H363" s="15" t="s">
        <v>204</v>
      </c>
      <c r="I363" s="15" t="s">
        <v>319</v>
      </c>
      <c r="J363" s="15" t="s">
        <v>194</v>
      </c>
      <c r="K363" s="20" t="s">
        <v>194</v>
      </c>
      <c r="IS363" s="68"/>
      <c r="IT363" s="5"/>
      <c r="IU363" s="5"/>
      <c r="IV363" s="5"/>
    </row>
    <row r="364" spans="1:256" s="69" customFormat="1" ht="45">
      <c r="A364" s="11">
        <v>230</v>
      </c>
      <c r="B364" s="67" t="s">
        <v>73</v>
      </c>
      <c r="C364" s="67" t="s">
        <v>60</v>
      </c>
      <c r="D364" s="19" t="s">
        <v>74</v>
      </c>
      <c r="E364" s="15" t="s">
        <v>194</v>
      </c>
      <c r="F364" s="24">
        <f>Feuille4!B16</f>
        <v>0.058</v>
      </c>
      <c r="G364" s="15" t="s">
        <v>198</v>
      </c>
      <c r="H364" s="15" t="s">
        <v>194</v>
      </c>
      <c r="I364" s="15" t="s">
        <v>205</v>
      </c>
      <c r="J364" s="15" t="s">
        <v>194</v>
      </c>
      <c r="K364" s="20" t="s">
        <v>194</v>
      </c>
      <c r="IS364" s="68"/>
      <c r="IT364" s="5"/>
      <c r="IU364" s="5"/>
      <c r="IV364" s="5"/>
    </row>
    <row r="365" spans="1:256" s="69" customFormat="1" ht="22.5">
      <c r="A365" s="11">
        <v>231</v>
      </c>
      <c r="B365" s="67" t="s">
        <v>73</v>
      </c>
      <c r="C365" s="67" t="s">
        <v>63</v>
      </c>
      <c r="D365" s="19" t="s">
        <v>75</v>
      </c>
      <c r="E365" s="15" t="s">
        <v>194</v>
      </c>
      <c r="F365" s="24">
        <f>Feuille4!B16</f>
        <v>0.058</v>
      </c>
      <c r="G365" s="15" t="s">
        <v>198</v>
      </c>
      <c r="H365" s="15" t="s">
        <v>204</v>
      </c>
      <c r="I365" s="15" t="s">
        <v>319</v>
      </c>
      <c r="J365" s="15" t="s">
        <v>194</v>
      </c>
      <c r="K365" s="20" t="s">
        <v>194</v>
      </c>
      <c r="IS365" s="68"/>
      <c r="IT365" s="5"/>
      <c r="IU365" s="5"/>
      <c r="IV365" s="5"/>
    </row>
    <row r="366" spans="1:256" s="69" customFormat="1" ht="11.25">
      <c r="A366" s="11">
        <v>232</v>
      </c>
      <c r="B366" s="67" t="s">
        <v>73</v>
      </c>
      <c r="C366" s="67" t="s">
        <v>273</v>
      </c>
      <c r="D366" s="19" t="s">
        <v>65</v>
      </c>
      <c r="E366" s="15" t="s">
        <v>194</v>
      </c>
      <c r="F366" s="24">
        <f>Feuille4!B16</f>
        <v>0.058</v>
      </c>
      <c r="G366" s="15" t="s">
        <v>198</v>
      </c>
      <c r="H366" s="15" t="s">
        <v>194</v>
      </c>
      <c r="I366" s="15" t="s">
        <v>199</v>
      </c>
      <c r="J366" s="15" t="s">
        <v>194</v>
      </c>
      <c r="K366" s="20" t="s">
        <v>194</v>
      </c>
      <c r="IS366" s="68"/>
      <c r="IT366" s="5"/>
      <c r="IU366" s="5"/>
      <c r="IV366" s="5"/>
    </row>
    <row r="367" spans="1:256" s="68" customFormat="1" ht="11.25">
      <c r="A367" s="11"/>
      <c r="B367" s="67"/>
      <c r="C367" s="67"/>
      <c r="D367" s="19" t="s">
        <v>229</v>
      </c>
      <c r="E367" s="14"/>
      <c r="F367" s="15"/>
      <c r="G367" s="15"/>
      <c r="H367" s="15"/>
      <c r="I367" s="15"/>
      <c r="J367" s="15"/>
      <c r="K367" s="20"/>
      <c r="IT367" s="5"/>
      <c r="IU367" s="5"/>
      <c r="IV367" s="5"/>
    </row>
    <row r="368" spans="1:256" s="68" customFormat="1" ht="11.25">
      <c r="A368" s="11">
        <v>233</v>
      </c>
      <c r="B368" s="67" t="s">
        <v>76</v>
      </c>
      <c r="C368" s="67" t="s">
        <v>273</v>
      </c>
      <c r="D368" s="19" t="s">
        <v>65</v>
      </c>
      <c r="E368" s="15" t="s">
        <v>194</v>
      </c>
      <c r="F368" s="24">
        <f>Feuille4!B16</f>
        <v>0.058</v>
      </c>
      <c r="G368" s="15" t="s">
        <v>198</v>
      </c>
      <c r="H368" s="15" t="s">
        <v>194</v>
      </c>
      <c r="I368" s="15" t="s">
        <v>199</v>
      </c>
      <c r="J368" s="15" t="s">
        <v>194</v>
      </c>
      <c r="K368" s="20" t="s">
        <v>194</v>
      </c>
      <c r="IT368" s="5"/>
      <c r="IU368" s="5"/>
      <c r="IV368" s="5"/>
    </row>
    <row r="369" spans="1:256" s="68" customFormat="1" ht="45">
      <c r="A369" s="11">
        <v>234</v>
      </c>
      <c r="B369" s="67" t="s">
        <v>76</v>
      </c>
      <c r="C369" s="67" t="s">
        <v>60</v>
      </c>
      <c r="D369" s="19" t="s">
        <v>74</v>
      </c>
      <c r="E369" s="15" t="s">
        <v>194</v>
      </c>
      <c r="F369" s="24">
        <f>Feuille4!B16</f>
        <v>0.058</v>
      </c>
      <c r="G369" s="15" t="s">
        <v>198</v>
      </c>
      <c r="H369" s="15" t="s">
        <v>194</v>
      </c>
      <c r="I369" s="15" t="s">
        <v>205</v>
      </c>
      <c r="J369" s="15" t="s">
        <v>194</v>
      </c>
      <c r="K369" s="20" t="s">
        <v>194</v>
      </c>
      <c r="IT369" s="5"/>
      <c r="IU369" s="5"/>
      <c r="IV369" s="5"/>
    </row>
    <row r="370" spans="1:256" s="68" customFormat="1" ht="22.5">
      <c r="A370" s="11">
        <v>235</v>
      </c>
      <c r="B370" s="67" t="s">
        <v>76</v>
      </c>
      <c r="C370" s="67" t="s">
        <v>63</v>
      </c>
      <c r="D370" s="19" t="s">
        <v>75</v>
      </c>
      <c r="E370" s="15" t="s">
        <v>194</v>
      </c>
      <c r="F370" s="24">
        <f>Feuille4!B16</f>
        <v>0.058</v>
      </c>
      <c r="G370" s="15" t="s">
        <v>198</v>
      </c>
      <c r="H370" s="15" t="s">
        <v>204</v>
      </c>
      <c r="I370" s="15" t="s">
        <v>319</v>
      </c>
      <c r="J370" s="15" t="s">
        <v>194</v>
      </c>
      <c r="K370" s="20" t="s">
        <v>194</v>
      </c>
      <c r="IT370" s="5"/>
      <c r="IU370" s="5"/>
      <c r="IV370" s="5"/>
    </row>
    <row r="371" spans="1:256" s="68" customFormat="1" ht="33.75">
      <c r="A371" s="11">
        <v>236</v>
      </c>
      <c r="B371" s="67" t="s">
        <v>76</v>
      </c>
      <c r="C371" s="67" t="s">
        <v>50</v>
      </c>
      <c r="D371" s="19" t="s">
        <v>77</v>
      </c>
      <c r="E371" s="15" t="s">
        <v>194</v>
      </c>
      <c r="F371" s="24">
        <f>Feuille4!B16</f>
        <v>0.058</v>
      </c>
      <c r="G371" s="15" t="s">
        <v>198</v>
      </c>
      <c r="H371" s="15" t="s">
        <v>204</v>
      </c>
      <c r="I371" s="15" t="s">
        <v>319</v>
      </c>
      <c r="J371" s="15" t="s">
        <v>194</v>
      </c>
      <c r="K371" s="20" t="s">
        <v>194</v>
      </c>
      <c r="IT371" s="5"/>
      <c r="IU371" s="5"/>
      <c r="IV371" s="5"/>
    </row>
    <row r="372" spans="1:256" s="68" customFormat="1" ht="11.25">
      <c r="A372" s="11"/>
      <c r="B372" s="67"/>
      <c r="C372" s="67"/>
      <c r="D372" s="19" t="s">
        <v>78</v>
      </c>
      <c r="E372" s="14"/>
      <c r="F372" s="15"/>
      <c r="G372" s="15"/>
      <c r="H372" s="15"/>
      <c r="I372" s="15"/>
      <c r="J372" s="15"/>
      <c r="K372" s="20"/>
      <c r="IT372" s="5"/>
      <c r="IU372" s="5"/>
      <c r="IV372" s="5"/>
    </row>
    <row r="373" spans="1:256" s="68" customFormat="1" ht="11.25">
      <c r="A373" s="11"/>
      <c r="B373" s="67"/>
      <c r="C373" s="67"/>
      <c r="D373" s="25" t="s">
        <v>79</v>
      </c>
      <c r="E373" s="14"/>
      <c r="F373" s="15"/>
      <c r="G373" s="15"/>
      <c r="H373" s="15"/>
      <c r="I373" s="15"/>
      <c r="J373" s="15"/>
      <c r="K373" s="20"/>
      <c r="IT373" s="5"/>
      <c r="IU373" s="5"/>
      <c r="IV373" s="5"/>
    </row>
    <row r="374" spans="1:256" s="68" customFormat="1" ht="11.25">
      <c r="A374" s="11">
        <v>237</v>
      </c>
      <c r="B374" s="67" t="s">
        <v>80</v>
      </c>
      <c r="C374" s="67" t="s">
        <v>278</v>
      </c>
      <c r="D374" s="19" t="s">
        <v>81</v>
      </c>
      <c r="E374" s="15" t="s">
        <v>194</v>
      </c>
      <c r="F374" s="24">
        <f>Feuille4!B17</f>
        <v>0.063</v>
      </c>
      <c r="G374" s="15" t="s">
        <v>198</v>
      </c>
      <c r="H374" s="15" t="s">
        <v>194</v>
      </c>
      <c r="I374" s="15" t="s">
        <v>205</v>
      </c>
      <c r="J374" s="15" t="s">
        <v>194</v>
      </c>
      <c r="K374" s="20" t="s">
        <v>194</v>
      </c>
      <c r="IT374" s="5"/>
      <c r="IU374" s="5"/>
      <c r="IV374" s="5"/>
    </row>
    <row r="375" spans="1:256" s="68" customFormat="1" ht="11.25">
      <c r="A375" s="11">
        <v>238</v>
      </c>
      <c r="B375" s="67" t="s">
        <v>80</v>
      </c>
      <c r="C375" s="67" t="s">
        <v>273</v>
      </c>
      <c r="D375" s="19" t="s">
        <v>82</v>
      </c>
      <c r="E375" s="15" t="s">
        <v>194</v>
      </c>
      <c r="F375" s="24">
        <f>Feuille4!B17</f>
        <v>0.063</v>
      </c>
      <c r="G375" s="15" t="s">
        <v>198</v>
      </c>
      <c r="H375" s="15" t="s">
        <v>194</v>
      </c>
      <c r="I375" s="15" t="s">
        <v>199</v>
      </c>
      <c r="J375" s="15" t="s">
        <v>194</v>
      </c>
      <c r="K375" s="20" t="s">
        <v>194</v>
      </c>
      <c r="IT375" s="5"/>
      <c r="IU375" s="5"/>
      <c r="IV375" s="5"/>
    </row>
    <row r="376" spans="1:256" s="68" customFormat="1" ht="11.25">
      <c r="A376" s="11"/>
      <c r="B376" s="67"/>
      <c r="C376" s="67"/>
      <c r="D376" s="25" t="s">
        <v>83</v>
      </c>
      <c r="E376" s="14"/>
      <c r="F376" s="15"/>
      <c r="G376" s="15"/>
      <c r="H376" s="15"/>
      <c r="I376" s="15"/>
      <c r="J376" s="15"/>
      <c r="K376" s="20"/>
      <c r="IT376" s="5"/>
      <c r="IU376" s="5"/>
      <c r="IV376" s="5"/>
    </row>
    <row r="377" spans="1:256" s="68" customFormat="1" ht="22.5">
      <c r="A377" s="11"/>
      <c r="B377" s="67"/>
      <c r="C377" s="67"/>
      <c r="D377" s="19" t="s">
        <v>84</v>
      </c>
      <c r="E377" s="14"/>
      <c r="F377" s="15"/>
      <c r="G377" s="15"/>
      <c r="H377" s="15"/>
      <c r="I377" s="15"/>
      <c r="J377" s="15"/>
      <c r="K377" s="20"/>
      <c r="IT377" s="5"/>
      <c r="IU377" s="5"/>
      <c r="IV377" s="5"/>
    </row>
    <row r="378" spans="1:256" s="68" customFormat="1" ht="11.25">
      <c r="A378" s="11">
        <v>239</v>
      </c>
      <c r="B378" s="67" t="s">
        <v>85</v>
      </c>
      <c r="C378" s="67" t="s">
        <v>278</v>
      </c>
      <c r="D378" s="19" t="s">
        <v>86</v>
      </c>
      <c r="E378" s="15" t="s">
        <v>194</v>
      </c>
      <c r="F378" s="24">
        <f>Feuille4!B17</f>
        <v>0.063</v>
      </c>
      <c r="G378" s="15" t="s">
        <v>198</v>
      </c>
      <c r="H378" s="15" t="s">
        <v>194</v>
      </c>
      <c r="I378" s="15" t="s">
        <v>205</v>
      </c>
      <c r="J378" s="15" t="s">
        <v>194</v>
      </c>
      <c r="K378" s="20" t="s">
        <v>194</v>
      </c>
      <c r="IT378" s="5"/>
      <c r="IU378" s="5"/>
      <c r="IV378" s="5"/>
    </row>
    <row r="379" spans="1:256" s="68" customFormat="1" ht="11.25">
      <c r="A379" s="11">
        <v>240</v>
      </c>
      <c r="B379" s="67" t="s">
        <v>85</v>
      </c>
      <c r="C379" s="72" t="s">
        <v>273</v>
      </c>
      <c r="D379" s="19" t="s">
        <v>65</v>
      </c>
      <c r="E379" s="15" t="s">
        <v>194</v>
      </c>
      <c r="F379" s="24">
        <f>Feuille4!B17</f>
        <v>0.063</v>
      </c>
      <c r="G379" s="15" t="s">
        <v>198</v>
      </c>
      <c r="H379" s="15" t="s">
        <v>194</v>
      </c>
      <c r="I379" s="15" t="s">
        <v>199</v>
      </c>
      <c r="J379" s="15" t="s">
        <v>194</v>
      </c>
      <c r="K379" s="20" t="s">
        <v>194</v>
      </c>
      <c r="IT379" s="5"/>
      <c r="IU379" s="5"/>
      <c r="IV379" s="5"/>
    </row>
    <row r="380" spans="1:256" s="68" customFormat="1" ht="11.25">
      <c r="A380" s="11"/>
      <c r="B380" s="67"/>
      <c r="C380" s="72"/>
      <c r="D380" s="19" t="s">
        <v>87</v>
      </c>
      <c r="E380" s="14"/>
      <c r="F380" s="15"/>
      <c r="G380" s="15"/>
      <c r="H380" s="15"/>
      <c r="I380" s="15"/>
      <c r="J380" s="15"/>
      <c r="K380" s="20"/>
      <c r="IT380" s="5"/>
      <c r="IU380" s="5"/>
      <c r="IV380" s="5"/>
    </row>
    <row r="381" spans="1:256" s="68" customFormat="1" ht="11.25">
      <c r="A381" s="11">
        <v>241</v>
      </c>
      <c r="B381" s="67" t="s">
        <v>88</v>
      </c>
      <c r="C381" s="67" t="s">
        <v>278</v>
      </c>
      <c r="D381" s="19" t="s">
        <v>89</v>
      </c>
      <c r="E381" s="15" t="s">
        <v>194</v>
      </c>
      <c r="F381" s="24">
        <f>Feuille4!B17</f>
        <v>0.063</v>
      </c>
      <c r="G381" s="15" t="s">
        <v>198</v>
      </c>
      <c r="H381" s="15" t="s">
        <v>194</v>
      </c>
      <c r="I381" s="15" t="s">
        <v>205</v>
      </c>
      <c r="J381" s="15" t="s">
        <v>194</v>
      </c>
      <c r="K381" s="20" t="s">
        <v>194</v>
      </c>
      <c r="IT381" s="5"/>
      <c r="IU381" s="5"/>
      <c r="IV381" s="5"/>
    </row>
    <row r="382" spans="1:256" s="68" customFormat="1" ht="11.25">
      <c r="A382" s="11">
        <v>242</v>
      </c>
      <c r="B382" s="67" t="s">
        <v>88</v>
      </c>
      <c r="C382" s="72" t="s">
        <v>273</v>
      </c>
      <c r="D382" s="19" t="s">
        <v>90</v>
      </c>
      <c r="E382" s="15" t="s">
        <v>194</v>
      </c>
      <c r="F382" s="24">
        <f>Feuille4!B17</f>
        <v>0.063</v>
      </c>
      <c r="G382" s="15" t="s">
        <v>198</v>
      </c>
      <c r="H382" s="15" t="s">
        <v>194</v>
      </c>
      <c r="I382" s="15" t="s">
        <v>199</v>
      </c>
      <c r="J382" s="15" t="s">
        <v>194</v>
      </c>
      <c r="K382" s="20" t="s">
        <v>194</v>
      </c>
      <c r="IT382" s="5"/>
      <c r="IU382" s="5"/>
      <c r="IV382" s="5"/>
    </row>
    <row r="383" spans="1:256" s="68" customFormat="1" ht="41.25" customHeight="1">
      <c r="A383" s="11"/>
      <c r="B383" s="67"/>
      <c r="C383" s="72"/>
      <c r="D383" s="19" t="s">
        <v>91</v>
      </c>
      <c r="E383" s="14"/>
      <c r="F383" s="15"/>
      <c r="G383" s="15"/>
      <c r="H383" s="15"/>
      <c r="I383" s="15"/>
      <c r="J383" s="15"/>
      <c r="K383" s="20"/>
      <c r="IT383" s="5"/>
      <c r="IU383" s="5"/>
      <c r="IV383" s="5"/>
    </row>
    <row r="384" spans="1:256" s="68" customFormat="1" ht="32.25" customHeight="1">
      <c r="A384" s="11">
        <v>243</v>
      </c>
      <c r="B384" s="67" t="s">
        <v>92</v>
      </c>
      <c r="C384" s="67" t="s">
        <v>93</v>
      </c>
      <c r="D384" s="19" t="s">
        <v>94</v>
      </c>
      <c r="E384" s="15" t="s">
        <v>194</v>
      </c>
      <c r="F384" s="24">
        <f>Feuille4!B21</f>
        <v>0.065</v>
      </c>
      <c r="G384" s="15">
        <f>Feuille2!C10</f>
        <v>48.48</v>
      </c>
      <c r="H384" s="15" t="s">
        <v>204</v>
      </c>
      <c r="I384" s="15">
        <f>Feuille4!F16</f>
        <v>2.1</v>
      </c>
      <c r="J384" s="15" t="s">
        <v>194</v>
      </c>
      <c r="K384" s="20" t="s">
        <v>194</v>
      </c>
      <c r="IT384" s="5"/>
      <c r="IU384" s="5"/>
      <c r="IV384" s="5"/>
    </row>
    <row r="385" spans="1:256" s="68" customFormat="1" ht="33.75">
      <c r="A385" s="11">
        <v>244</v>
      </c>
      <c r="B385" s="67" t="s">
        <v>92</v>
      </c>
      <c r="C385" s="67" t="s">
        <v>95</v>
      </c>
      <c r="D385" s="19" t="s">
        <v>96</v>
      </c>
      <c r="E385" s="15" t="s">
        <v>194</v>
      </c>
      <c r="F385" s="24">
        <f>Feuille4!B21</f>
        <v>0.065</v>
      </c>
      <c r="G385" s="15">
        <f>Feuille2!C8</f>
        <v>50.32</v>
      </c>
      <c r="H385" s="15" t="s">
        <v>204</v>
      </c>
      <c r="I385" s="15">
        <f>Feuille4!F17</f>
        <v>30.2</v>
      </c>
      <c r="J385" s="15" t="s">
        <v>194</v>
      </c>
      <c r="K385" s="20" t="s">
        <v>194</v>
      </c>
      <c r="IT385" s="5"/>
      <c r="IU385" s="5"/>
      <c r="IV385" s="5"/>
    </row>
    <row r="386" spans="1:256" s="68" customFormat="1" ht="33.75">
      <c r="A386" s="11">
        <v>245</v>
      </c>
      <c r="B386" s="67" t="s">
        <v>92</v>
      </c>
      <c r="C386" s="67" t="s">
        <v>97</v>
      </c>
      <c r="D386" s="19" t="s">
        <v>98</v>
      </c>
      <c r="E386" s="15" t="s">
        <v>194</v>
      </c>
      <c r="F386" s="24">
        <f>Feuille4!B21</f>
        <v>0.065</v>
      </c>
      <c r="G386" s="15">
        <f>Feuille2!C8</f>
        <v>50.32</v>
      </c>
      <c r="H386" s="15" t="s">
        <v>204</v>
      </c>
      <c r="I386" s="15" t="s">
        <v>199</v>
      </c>
      <c r="J386" s="15" t="s">
        <v>194</v>
      </c>
      <c r="K386" s="20" t="s">
        <v>194</v>
      </c>
      <c r="IT386" s="5"/>
      <c r="IU386" s="5"/>
      <c r="IV386" s="5"/>
    </row>
    <row r="387" spans="1:256" s="68" customFormat="1" ht="22.5">
      <c r="A387" s="11">
        <v>246</v>
      </c>
      <c r="B387" s="67" t="s">
        <v>92</v>
      </c>
      <c r="C387" s="67" t="s">
        <v>99</v>
      </c>
      <c r="D387" s="19" t="s">
        <v>100</v>
      </c>
      <c r="E387" s="15" t="s">
        <v>194</v>
      </c>
      <c r="F387" s="24">
        <f>Feuille4!B21</f>
        <v>0.065</v>
      </c>
      <c r="G387" s="15">
        <v>30</v>
      </c>
      <c r="H387" s="15" t="s">
        <v>204</v>
      </c>
      <c r="I387" s="15">
        <f>Feuille4!F19</f>
        <v>28.33</v>
      </c>
      <c r="J387" s="15" t="s">
        <v>194</v>
      </c>
      <c r="K387" s="20" t="s">
        <v>194</v>
      </c>
      <c r="IT387" s="5"/>
      <c r="IU387" s="5"/>
      <c r="IV387" s="5"/>
    </row>
    <row r="388" spans="1:256" s="69" customFormat="1" ht="11.25">
      <c r="A388" s="73"/>
      <c r="B388" s="74"/>
      <c r="C388" s="75"/>
      <c r="D388" s="76"/>
      <c r="E388" s="77"/>
      <c r="F388" s="77"/>
      <c r="G388" s="77"/>
      <c r="H388" s="77"/>
      <c r="I388" s="77"/>
      <c r="J388" s="77"/>
      <c r="K388" s="78"/>
      <c r="IS388" s="68"/>
      <c r="IT388" s="5"/>
      <c r="IU388" s="5"/>
      <c r="IV388" s="5"/>
    </row>
    <row r="389" spans="1:256" s="69" customFormat="1" ht="11.25">
      <c r="A389" s="79"/>
      <c r="B389" s="80"/>
      <c r="C389" s="81"/>
      <c r="D389" s="33"/>
      <c r="F389" s="34"/>
      <c r="G389" s="34"/>
      <c r="H389" s="34"/>
      <c r="I389" s="34"/>
      <c r="J389" s="34"/>
      <c r="K389" s="82"/>
      <c r="IS389" s="68"/>
      <c r="IT389" s="5"/>
      <c r="IU389" s="5"/>
      <c r="IV389" s="5"/>
    </row>
    <row r="390" spans="1:256" s="68" customFormat="1" ht="11.25">
      <c r="A390" s="79"/>
      <c r="B390" s="69"/>
      <c r="C390" s="69"/>
      <c r="D390" s="33"/>
      <c r="E390" s="69"/>
      <c r="F390" s="34"/>
      <c r="G390" s="34"/>
      <c r="H390" s="34"/>
      <c r="I390" s="34"/>
      <c r="J390" s="34"/>
      <c r="K390" s="82"/>
      <c r="IT390" s="5"/>
      <c r="IU390" s="5"/>
      <c r="IV390" s="5"/>
    </row>
    <row r="391" spans="1:256" s="68" customFormat="1" ht="11.25">
      <c r="A391" s="79"/>
      <c r="B391" s="83"/>
      <c r="C391" s="83"/>
      <c r="D391" s="63"/>
      <c r="E391" s="69"/>
      <c r="F391" s="34"/>
      <c r="G391" s="34"/>
      <c r="H391" s="34"/>
      <c r="I391" s="34"/>
      <c r="J391" s="34"/>
      <c r="K391" s="82"/>
      <c r="IT391" s="5"/>
      <c r="IU391" s="5"/>
      <c r="IV391" s="5"/>
    </row>
    <row r="392" spans="1:256" s="68" customFormat="1" ht="11.25">
      <c r="A392" s="79"/>
      <c r="B392" s="84"/>
      <c r="C392" s="84"/>
      <c r="D392" s="63"/>
      <c r="E392" s="69"/>
      <c r="F392" s="34"/>
      <c r="G392" s="34"/>
      <c r="H392" s="34"/>
      <c r="I392" s="34"/>
      <c r="J392" s="34"/>
      <c r="K392" s="82"/>
      <c r="IT392" s="5"/>
      <c r="IU392" s="5"/>
      <c r="IV392" s="5"/>
    </row>
    <row r="393" spans="1:256" s="68" customFormat="1" ht="11.25">
      <c r="A393" s="79"/>
      <c r="B393" s="83"/>
      <c r="C393" s="83"/>
      <c r="D393" s="63"/>
      <c r="E393" s="69"/>
      <c r="F393" s="34"/>
      <c r="G393" s="34"/>
      <c r="H393" s="34"/>
      <c r="I393" s="34"/>
      <c r="J393" s="34"/>
      <c r="K393" s="82"/>
      <c r="IT393" s="5"/>
      <c r="IU393" s="5"/>
      <c r="IV393" s="5"/>
    </row>
    <row r="394" spans="1:256" s="68" customFormat="1" ht="11.25">
      <c r="A394" s="79"/>
      <c r="B394" s="85"/>
      <c r="C394" s="85"/>
      <c r="D394" s="63"/>
      <c r="E394" s="69"/>
      <c r="F394" s="34"/>
      <c r="G394" s="34"/>
      <c r="H394" s="34"/>
      <c r="I394" s="34"/>
      <c r="J394" s="34"/>
      <c r="K394" s="82"/>
      <c r="IT394" s="5"/>
      <c r="IU394" s="5"/>
      <c r="IV394" s="5"/>
    </row>
    <row r="395" spans="1:256" s="68" customFormat="1" ht="11.25">
      <c r="A395" s="79"/>
      <c r="B395" s="50"/>
      <c r="C395" s="50"/>
      <c r="D395" s="50"/>
      <c r="E395" s="69"/>
      <c r="F395" s="34"/>
      <c r="G395" s="34"/>
      <c r="H395" s="34"/>
      <c r="I395" s="34"/>
      <c r="J395" s="34"/>
      <c r="K395" s="82"/>
      <c r="IT395" s="5"/>
      <c r="IU395" s="5"/>
      <c r="IV395" s="5"/>
    </row>
    <row r="396" spans="1:256" s="68" customFormat="1" ht="11.25">
      <c r="A396" s="79"/>
      <c r="B396" s="50"/>
      <c r="C396" s="50"/>
      <c r="D396" s="50"/>
      <c r="E396" s="69"/>
      <c r="F396" s="34"/>
      <c r="G396" s="34"/>
      <c r="H396" s="34"/>
      <c r="I396" s="34"/>
      <c r="J396" s="34"/>
      <c r="K396" s="82"/>
      <c r="IT396" s="5"/>
      <c r="IU396" s="5"/>
      <c r="IV396" s="5"/>
    </row>
    <row r="397" spans="1:256" s="68" customFormat="1" ht="11.25">
      <c r="A397" s="79"/>
      <c r="B397" s="86"/>
      <c r="C397" s="86"/>
      <c r="D397" s="33"/>
      <c r="E397" s="69"/>
      <c r="F397" s="34"/>
      <c r="G397" s="34"/>
      <c r="H397" s="34"/>
      <c r="I397" s="34"/>
      <c r="J397" s="34"/>
      <c r="K397" s="82"/>
      <c r="IT397" s="5"/>
      <c r="IU397" s="5"/>
      <c r="IV397" s="5"/>
    </row>
    <row r="398" spans="1:256" s="68" customFormat="1" ht="11.25">
      <c r="A398" s="79"/>
      <c r="B398" s="86"/>
      <c r="C398" s="86"/>
      <c r="D398" s="33"/>
      <c r="E398" s="69"/>
      <c r="F398" s="34"/>
      <c r="G398" s="34"/>
      <c r="H398" s="34"/>
      <c r="I398" s="34"/>
      <c r="J398" s="34"/>
      <c r="K398" s="82"/>
      <c r="IT398" s="5"/>
      <c r="IU398" s="5"/>
      <c r="IV398" s="5"/>
    </row>
    <row r="399" spans="1:256" s="68" customFormat="1" ht="11.25">
      <c r="A399" s="79"/>
      <c r="B399" s="86"/>
      <c r="C399" s="86"/>
      <c r="D399" s="33"/>
      <c r="E399" s="69"/>
      <c r="F399" s="34"/>
      <c r="G399" s="34"/>
      <c r="H399" s="34"/>
      <c r="I399" s="34"/>
      <c r="J399" s="34"/>
      <c r="K399" s="82"/>
      <c r="IT399" s="5"/>
      <c r="IU399" s="5"/>
      <c r="IV399" s="5"/>
    </row>
    <row r="400" spans="1:256" s="68" customFormat="1" ht="11.25">
      <c r="A400" s="79"/>
      <c r="B400" s="86"/>
      <c r="C400" s="86"/>
      <c r="D400" s="33"/>
      <c r="E400" s="69"/>
      <c r="F400" s="34"/>
      <c r="G400" s="34"/>
      <c r="H400" s="34"/>
      <c r="I400" s="34"/>
      <c r="J400" s="34"/>
      <c r="K400" s="82"/>
      <c r="IT400" s="5"/>
      <c r="IU400" s="5"/>
      <c r="IV400" s="5"/>
    </row>
    <row r="401" spans="1:256" s="68" customFormat="1" ht="11.25">
      <c r="A401" s="79"/>
      <c r="B401" s="86"/>
      <c r="C401" s="86"/>
      <c r="D401" s="33"/>
      <c r="E401" s="69"/>
      <c r="F401" s="34"/>
      <c r="G401" s="34"/>
      <c r="H401" s="34"/>
      <c r="I401" s="34"/>
      <c r="J401" s="34"/>
      <c r="K401" s="82"/>
      <c r="IT401" s="5"/>
      <c r="IU401" s="5"/>
      <c r="IV401" s="5"/>
    </row>
    <row r="402" spans="1:256" s="68" customFormat="1" ht="11.25">
      <c r="A402" s="79"/>
      <c r="B402" s="86"/>
      <c r="C402" s="86"/>
      <c r="D402" s="33"/>
      <c r="E402" s="69"/>
      <c r="F402" s="34"/>
      <c r="G402" s="34"/>
      <c r="H402" s="34"/>
      <c r="I402" s="34"/>
      <c r="J402" s="34"/>
      <c r="K402" s="82"/>
      <c r="IT402" s="5"/>
      <c r="IU402" s="5"/>
      <c r="IV402" s="5"/>
    </row>
    <row r="403" spans="1:256" s="68" customFormat="1" ht="11.25">
      <c r="A403" s="79"/>
      <c r="B403" s="86"/>
      <c r="C403" s="86"/>
      <c r="D403" s="33"/>
      <c r="E403" s="69"/>
      <c r="F403" s="34"/>
      <c r="G403" s="34"/>
      <c r="H403" s="34"/>
      <c r="I403" s="34"/>
      <c r="J403" s="34"/>
      <c r="K403" s="82"/>
      <c r="IT403" s="5"/>
      <c r="IU403" s="5"/>
      <c r="IV403" s="5"/>
    </row>
    <row r="404" spans="1:256" s="68" customFormat="1" ht="11.25">
      <c r="A404" s="79"/>
      <c r="B404" s="86"/>
      <c r="C404" s="86"/>
      <c r="D404" s="33"/>
      <c r="E404" s="69"/>
      <c r="F404" s="34"/>
      <c r="G404" s="34"/>
      <c r="H404" s="34"/>
      <c r="I404" s="34"/>
      <c r="J404" s="34"/>
      <c r="K404" s="82"/>
      <c r="IT404" s="5"/>
      <c r="IU404" s="5"/>
      <c r="IV404" s="5"/>
    </row>
    <row r="405" spans="1:256" s="68" customFormat="1" ht="11.25">
      <c r="A405" s="79"/>
      <c r="B405" s="86"/>
      <c r="C405" s="86"/>
      <c r="D405" s="33"/>
      <c r="E405" s="69"/>
      <c r="F405" s="34"/>
      <c r="G405" s="34"/>
      <c r="H405" s="34"/>
      <c r="I405" s="34"/>
      <c r="J405" s="34"/>
      <c r="K405" s="82"/>
      <c r="IT405" s="5"/>
      <c r="IU405" s="5"/>
      <c r="IV405" s="5"/>
    </row>
    <row r="406" spans="1:256" s="68" customFormat="1" ht="11.25">
      <c r="A406" s="79"/>
      <c r="B406" s="86"/>
      <c r="C406" s="86"/>
      <c r="D406" s="33"/>
      <c r="E406" s="69"/>
      <c r="F406" s="34"/>
      <c r="G406" s="34"/>
      <c r="H406" s="34"/>
      <c r="I406" s="34"/>
      <c r="J406" s="34"/>
      <c r="K406" s="82"/>
      <c r="IT406" s="5"/>
      <c r="IU406" s="5"/>
      <c r="IV406" s="5"/>
    </row>
    <row r="407" spans="1:256" s="68" customFormat="1" ht="11.25">
      <c r="A407" s="79"/>
      <c r="B407" s="86"/>
      <c r="C407" s="86"/>
      <c r="D407" s="33"/>
      <c r="E407" s="69"/>
      <c r="F407" s="34"/>
      <c r="G407" s="34"/>
      <c r="H407" s="34"/>
      <c r="I407" s="34"/>
      <c r="J407" s="34"/>
      <c r="K407" s="82"/>
      <c r="IT407" s="5"/>
      <c r="IU407" s="5"/>
      <c r="IV407" s="5"/>
    </row>
    <row r="408" spans="1:256" s="68" customFormat="1" ht="11.25">
      <c r="A408" s="79"/>
      <c r="B408" s="86"/>
      <c r="C408" s="86"/>
      <c r="D408" s="33"/>
      <c r="E408" s="69"/>
      <c r="F408" s="34"/>
      <c r="G408" s="34"/>
      <c r="H408" s="34"/>
      <c r="I408" s="34"/>
      <c r="J408" s="34"/>
      <c r="K408" s="82"/>
      <c r="IT408" s="5"/>
      <c r="IU408" s="5"/>
      <c r="IV408" s="5"/>
    </row>
    <row r="409" spans="1:256" s="68" customFormat="1" ht="11.25">
      <c r="A409" s="79"/>
      <c r="B409" s="86"/>
      <c r="C409" s="86"/>
      <c r="D409" s="33"/>
      <c r="E409" s="69"/>
      <c r="F409" s="34"/>
      <c r="G409" s="34"/>
      <c r="H409" s="34"/>
      <c r="I409" s="34"/>
      <c r="J409" s="34"/>
      <c r="K409" s="82"/>
      <c r="IT409" s="5"/>
      <c r="IU409" s="5"/>
      <c r="IV409" s="5"/>
    </row>
    <row r="410" spans="1:256" s="68" customFormat="1" ht="11.25">
      <c r="A410" s="79"/>
      <c r="B410" s="86"/>
      <c r="C410" s="86"/>
      <c r="D410" s="33"/>
      <c r="E410" s="69"/>
      <c r="F410" s="34"/>
      <c r="G410" s="34"/>
      <c r="H410" s="34"/>
      <c r="I410" s="34"/>
      <c r="J410" s="34"/>
      <c r="K410" s="82"/>
      <c r="IT410" s="5"/>
      <c r="IU410" s="5"/>
      <c r="IV410" s="5"/>
    </row>
    <row r="411" spans="1:256" s="68" customFormat="1" ht="11.25">
      <c r="A411" s="79"/>
      <c r="B411" s="86"/>
      <c r="C411" s="86"/>
      <c r="D411" s="33"/>
      <c r="E411" s="69"/>
      <c r="F411" s="34"/>
      <c r="G411" s="34"/>
      <c r="H411" s="34"/>
      <c r="I411" s="34"/>
      <c r="J411" s="34"/>
      <c r="K411" s="82"/>
      <c r="IT411" s="5"/>
      <c r="IU411" s="5"/>
      <c r="IV411" s="5"/>
    </row>
    <row r="412" spans="1:256" s="68" customFormat="1" ht="11.25">
      <c r="A412" s="79"/>
      <c r="B412" s="86"/>
      <c r="C412" s="86"/>
      <c r="D412" s="33"/>
      <c r="E412" s="69"/>
      <c r="F412" s="34"/>
      <c r="G412" s="34"/>
      <c r="H412" s="34"/>
      <c r="I412" s="34"/>
      <c r="J412" s="34"/>
      <c r="K412" s="82"/>
      <c r="IT412" s="5"/>
      <c r="IU412" s="5"/>
      <c r="IV412" s="5"/>
    </row>
    <row r="413" spans="1:256" s="68" customFormat="1" ht="11.25">
      <c r="A413" s="79"/>
      <c r="B413" s="86"/>
      <c r="C413" s="86"/>
      <c r="D413" s="33"/>
      <c r="E413" s="69"/>
      <c r="F413" s="34"/>
      <c r="G413" s="34"/>
      <c r="H413" s="34"/>
      <c r="I413" s="34"/>
      <c r="J413" s="34"/>
      <c r="K413" s="82"/>
      <c r="IT413" s="5"/>
      <c r="IU413" s="5"/>
      <c r="IV413" s="5"/>
    </row>
    <row r="414" spans="1:256" s="68" customFormat="1" ht="11.25">
      <c r="A414" s="79"/>
      <c r="B414" s="86"/>
      <c r="C414" s="86"/>
      <c r="D414" s="33"/>
      <c r="E414" s="69"/>
      <c r="F414" s="34"/>
      <c r="G414" s="34"/>
      <c r="H414" s="34"/>
      <c r="I414" s="34"/>
      <c r="J414" s="34"/>
      <c r="K414" s="82"/>
      <c r="IT414" s="5"/>
      <c r="IU414" s="5"/>
      <c r="IV414" s="5"/>
    </row>
    <row r="415" spans="1:256" s="68" customFormat="1" ht="11.25">
      <c r="A415" s="79"/>
      <c r="B415" s="86"/>
      <c r="C415" s="86"/>
      <c r="D415" s="33"/>
      <c r="E415" s="69"/>
      <c r="F415" s="34"/>
      <c r="G415" s="34"/>
      <c r="H415" s="34"/>
      <c r="I415" s="34"/>
      <c r="J415" s="34"/>
      <c r="K415" s="82"/>
      <c r="IT415" s="5"/>
      <c r="IU415" s="5"/>
      <c r="IV415" s="5"/>
    </row>
    <row r="416" spans="1:256" s="68" customFormat="1" ht="11.25">
      <c r="A416" s="79"/>
      <c r="B416" s="86"/>
      <c r="C416" s="86"/>
      <c r="D416" s="33"/>
      <c r="E416" s="69"/>
      <c r="F416" s="34"/>
      <c r="G416" s="34"/>
      <c r="H416" s="34"/>
      <c r="I416" s="34"/>
      <c r="J416" s="34"/>
      <c r="K416" s="82"/>
      <c r="IT416" s="5"/>
      <c r="IU416" s="5"/>
      <c r="IV416" s="5"/>
    </row>
    <row r="417" spans="1:256" s="68" customFormat="1" ht="11.25">
      <c r="A417" s="79"/>
      <c r="B417" s="86"/>
      <c r="C417" s="86"/>
      <c r="D417" s="33"/>
      <c r="E417" s="69"/>
      <c r="F417" s="34"/>
      <c r="G417" s="34"/>
      <c r="H417" s="34"/>
      <c r="I417" s="34"/>
      <c r="J417" s="34"/>
      <c r="K417" s="82"/>
      <c r="IT417" s="5"/>
      <c r="IU417" s="5"/>
      <c r="IV417" s="5"/>
    </row>
    <row r="418" spans="1:256" s="68" customFormat="1" ht="11.25">
      <c r="A418" s="79"/>
      <c r="B418" s="86"/>
      <c r="C418" s="86"/>
      <c r="D418" s="33"/>
      <c r="E418" s="69"/>
      <c r="F418" s="34"/>
      <c r="G418" s="34"/>
      <c r="H418" s="34"/>
      <c r="I418" s="34"/>
      <c r="J418" s="34"/>
      <c r="K418" s="82"/>
      <c r="IT418" s="5"/>
      <c r="IU418" s="5"/>
      <c r="IV418" s="5"/>
    </row>
    <row r="419" spans="1:256" s="68" customFormat="1" ht="11.25">
      <c r="A419" s="79"/>
      <c r="B419" s="86"/>
      <c r="C419" s="86"/>
      <c r="D419" s="33"/>
      <c r="E419" s="69"/>
      <c r="F419" s="34"/>
      <c r="G419" s="34"/>
      <c r="H419" s="34"/>
      <c r="I419" s="34"/>
      <c r="J419" s="34"/>
      <c r="K419" s="82"/>
      <c r="IT419" s="5"/>
      <c r="IU419" s="5"/>
      <c r="IV419" s="5"/>
    </row>
    <row r="420" spans="1:256" s="68" customFormat="1" ht="11.25">
      <c r="A420" s="79"/>
      <c r="B420" s="86"/>
      <c r="C420" s="86"/>
      <c r="D420" s="33"/>
      <c r="E420" s="69"/>
      <c r="F420" s="34"/>
      <c r="G420" s="34"/>
      <c r="H420" s="34"/>
      <c r="I420" s="34"/>
      <c r="J420" s="34"/>
      <c r="K420" s="82"/>
      <c r="IT420" s="5"/>
      <c r="IU420" s="5"/>
      <c r="IV420" s="5"/>
    </row>
    <row r="421" spans="1:256" s="68" customFormat="1" ht="11.25">
      <c r="A421" s="79"/>
      <c r="B421" s="86"/>
      <c r="C421" s="86"/>
      <c r="D421" s="33"/>
      <c r="E421" s="69"/>
      <c r="F421" s="34"/>
      <c r="G421" s="34"/>
      <c r="H421" s="34"/>
      <c r="I421" s="34"/>
      <c r="J421" s="34"/>
      <c r="K421" s="82"/>
      <c r="IT421" s="5"/>
      <c r="IU421" s="5"/>
      <c r="IV421" s="5"/>
    </row>
    <row r="422" spans="1:256" s="68" customFormat="1" ht="11.25">
      <c r="A422" s="79"/>
      <c r="B422" s="86"/>
      <c r="C422" s="86"/>
      <c r="D422" s="33"/>
      <c r="E422" s="69"/>
      <c r="F422" s="34"/>
      <c r="G422" s="34"/>
      <c r="H422" s="34"/>
      <c r="I422" s="34"/>
      <c r="J422" s="34"/>
      <c r="K422" s="82"/>
      <c r="IT422" s="5"/>
      <c r="IU422" s="5"/>
      <c r="IV422" s="5"/>
    </row>
    <row r="423" spans="1:256" s="68" customFormat="1" ht="11.25">
      <c r="A423" s="79"/>
      <c r="B423" s="86"/>
      <c r="C423" s="86"/>
      <c r="D423" s="33"/>
      <c r="E423" s="69"/>
      <c r="F423" s="34"/>
      <c r="G423" s="34"/>
      <c r="H423" s="34"/>
      <c r="I423" s="34"/>
      <c r="J423" s="34"/>
      <c r="K423" s="82"/>
      <c r="IT423" s="5"/>
      <c r="IU423" s="5"/>
      <c r="IV423" s="5"/>
    </row>
    <row r="424" spans="1:256" s="68" customFormat="1" ht="11.25">
      <c r="A424" s="79"/>
      <c r="B424" s="86"/>
      <c r="C424" s="86"/>
      <c r="D424" s="33"/>
      <c r="E424" s="69"/>
      <c r="F424" s="34"/>
      <c r="G424" s="34"/>
      <c r="H424" s="34"/>
      <c r="I424" s="34"/>
      <c r="J424" s="34"/>
      <c r="K424" s="82"/>
      <c r="IT424" s="5"/>
      <c r="IU424" s="5"/>
      <c r="IV424" s="5"/>
    </row>
    <row r="425" spans="1:256" s="68" customFormat="1" ht="11.25">
      <c r="A425" s="79"/>
      <c r="B425" s="86"/>
      <c r="C425" s="86"/>
      <c r="D425" s="33"/>
      <c r="E425" s="69"/>
      <c r="F425" s="34"/>
      <c r="G425" s="34"/>
      <c r="H425" s="34"/>
      <c r="I425" s="34"/>
      <c r="J425" s="34"/>
      <c r="K425" s="82"/>
      <c r="IT425" s="5"/>
      <c r="IU425" s="5"/>
      <c r="IV425" s="5"/>
    </row>
    <row r="426" spans="1:256" s="68" customFormat="1" ht="11.25">
      <c r="A426" s="79"/>
      <c r="B426" s="86"/>
      <c r="C426" s="86"/>
      <c r="D426" s="33"/>
      <c r="E426" s="69"/>
      <c r="F426" s="34"/>
      <c r="G426" s="34"/>
      <c r="H426" s="34"/>
      <c r="I426" s="34"/>
      <c r="J426" s="34"/>
      <c r="K426" s="82"/>
      <c r="IT426" s="5"/>
      <c r="IU426" s="5"/>
      <c r="IV426" s="5"/>
    </row>
    <row r="427" spans="1:256" s="68" customFormat="1" ht="11.25">
      <c r="A427" s="79"/>
      <c r="B427" s="86"/>
      <c r="C427" s="86"/>
      <c r="D427" s="33"/>
      <c r="E427" s="69"/>
      <c r="F427" s="34"/>
      <c r="G427" s="34"/>
      <c r="H427" s="34"/>
      <c r="I427" s="34"/>
      <c r="J427" s="34"/>
      <c r="K427" s="82"/>
      <c r="IT427" s="5"/>
      <c r="IU427" s="5"/>
      <c r="IV427" s="5"/>
    </row>
    <row r="428" spans="1:256" s="68" customFormat="1" ht="11.25">
      <c r="A428" s="79"/>
      <c r="B428" s="86"/>
      <c r="C428" s="86"/>
      <c r="D428" s="33"/>
      <c r="E428" s="69"/>
      <c r="F428" s="34"/>
      <c r="G428" s="34"/>
      <c r="H428" s="34"/>
      <c r="I428" s="34"/>
      <c r="J428" s="34"/>
      <c r="K428" s="82"/>
      <c r="IT428" s="5"/>
      <c r="IU428" s="5"/>
      <c r="IV428" s="5"/>
    </row>
    <row r="429" spans="1:256" s="68" customFormat="1" ht="11.25">
      <c r="A429" s="79"/>
      <c r="B429" s="86"/>
      <c r="C429" s="86"/>
      <c r="D429" s="33"/>
      <c r="E429" s="69"/>
      <c r="F429" s="34"/>
      <c r="G429" s="34"/>
      <c r="H429" s="34"/>
      <c r="I429" s="34"/>
      <c r="J429" s="34"/>
      <c r="K429" s="82"/>
      <c r="IT429" s="5"/>
      <c r="IU429" s="5"/>
      <c r="IV429" s="5"/>
    </row>
    <row r="430" spans="1:256" s="68" customFormat="1" ht="11.25">
      <c r="A430" s="79"/>
      <c r="B430" s="86"/>
      <c r="C430" s="86"/>
      <c r="D430" s="33"/>
      <c r="E430" s="69"/>
      <c r="F430" s="34"/>
      <c r="G430" s="34"/>
      <c r="H430" s="34"/>
      <c r="I430" s="34"/>
      <c r="J430" s="34"/>
      <c r="K430" s="82"/>
      <c r="IT430" s="5"/>
      <c r="IU430" s="5"/>
      <c r="IV430" s="5"/>
    </row>
    <row r="431" spans="1:256" s="68" customFormat="1" ht="11.25">
      <c r="A431" s="79"/>
      <c r="B431" s="86"/>
      <c r="C431" s="86"/>
      <c r="D431" s="33"/>
      <c r="E431" s="69"/>
      <c r="F431" s="34"/>
      <c r="G431" s="34"/>
      <c r="H431" s="34"/>
      <c r="I431" s="34"/>
      <c r="J431" s="34"/>
      <c r="K431" s="82"/>
      <c r="IT431" s="5"/>
      <c r="IU431" s="5"/>
      <c r="IV431" s="5"/>
    </row>
    <row r="432" spans="1:256" s="68" customFormat="1" ht="11.25">
      <c r="A432" s="10"/>
      <c r="B432" s="86"/>
      <c r="C432" s="86"/>
      <c r="D432" s="33"/>
      <c r="E432" s="69"/>
      <c r="F432" s="34"/>
      <c r="G432" s="34"/>
      <c r="H432" s="34"/>
      <c r="I432" s="34"/>
      <c r="J432" s="34"/>
      <c r="K432" s="87"/>
      <c r="IT432" s="5"/>
      <c r="IU432" s="5"/>
      <c r="IV432" s="5"/>
    </row>
    <row r="433" spans="1:256" s="68" customFormat="1" ht="11.25">
      <c r="A433" s="10"/>
      <c r="B433" s="86"/>
      <c r="C433" s="86"/>
      <c r="D433" s="33"/>
      <c r="E433" s="69"/>
      <c r="F433" s="34"/>
      <c r="G433" s="34"/>
      <c r="H433" s="34"/>
      <c r="I433" s="34"/>
      <c r="J433" s="34"/>
      <c r="K433" s="87"/>
      <c r="IT433" s="5"/>
      <c r="IU433" s="5"/>
      <c r="IV433" s="5"/>
    </row>
    <row r="434" spans="1:256" s="68" customFormat="1" ht="11.25">
      <c r="A434" s="10"/>
      <c r="B434" s="86"/>
      <c r="C434" s="86"/>
      <c r="D434" s="33"/>
      <c r="E434" s="69"/>
      <c r="F434" s="34"/>
      <c r="G434" s="34"/>
      <c r="H434" s="34"/>
      <c r="I434" s="34"/>
      <c r="J434" s="34"/>
      <c r="K434" s="87"/>
      <c r="IT434" s="5"/>
      <c r="IU434" s="5"/>
      <c r="IV434" s="5"/>
    </row>
    <row r="435" spans="1:256" s="68" customFormat="1" ht="11.25">
      <c r="A435" s="10"/>
      <c r="B435" s="86"/>
      <c r="C435" s="86"/>
      <c r="D435" s="33"/>
      <c r="E435" s="69"/>
      <c r="F435" s="34"/>
      <c r="G435" s="34"/>
      <c r="H435" s="34"/>
      <c r="I435" s="34"/>
      <c r="J435" s="34"/>
      <c r="K435" s="87"/>
      <c r="IT435" s="5"/>
      <c r="IU435" s="5"/>
      <c r="IV435" s="5"/>
    </row>
    <row r="436" spans="1:256" s="68" customFormat="1" ht="11.25">
      <c r="A436" s="10"/>
      <c r="B436" s="86"/>
      <c r="C436" s="86"/>
      <c r="D436" s="33"/>
      <c r="E436" s="69"/>
      <c r="F436" s="34"/>
      <c r="G436" s="34"/>
      <c r="H436" s="34"/>
      <c r="I436" s="34"/>
      <c r="J436" s="34"/>
      <c r="K436" s="87"/>
      <c r="IT436" s="5"/>
      <c r="IU436" s="5"/>
      <c r="IV436" s="5"/>
    </row>
    <row r="437" spans="1:256" s="68" customFormat="1" ht="11.25">
      <c r="A437" s="10"/>
      <c r="B437" s="86"/>
      <c r="C437" s="86"/>
      <c r="D437" s="33"/>
      <c r="E437" s="69"/>
      <c r="F437" s="34"/>
      <c r="G437" s="34"/>
      <c r="H437" s="34"/>
      <c r="I437" s="34"/>
      <c r="J437" s="34"/>
      <c r="K437" s="87"/>
      <c r="IT437" s="5"/>
      <c r="IU437" s="5"/>
      <c r="IV437" s="5"/>
    </row>
    <row r="438" spans="1:256" s="68" customFormat="1" ht="11.25">
      <c r="A438" s="10"/>
      <c r="B438" s="86"/>
      <c r="C438" s="86"/>
      <c r="D438" s="33"/>
      <c r="E438" s="69"/>
      <c r="F438" s="34"/>
      <c r="G438" s="34"/>
      <c r="H438" s="34"/>
      <c r="I438" s="34"/>
      <c r="J438" s="34"/>
      <c r="K438" s="87"/>
      <c r="IT438" s="5"/>
      <c r="IU438" s="5"/>
      <c r="IV438" s="5"/>
    </row>
    <row r="439" spans="1:256" s="68" customFormat="1" ht="11.25">
      <c r="A439" s="10"/>
      <c r="B439" s="86"/>
      <c r="C439" s="86"/>
      <c r="D439" s="33"/>
      <c r="E439" s="69"/>
      <c r="F439" s="34"/>
      <c r="G439" s="34"/>
      <c r="H439" s="34"/>
      <c r="I439" s="34"/>
      <c r="J439" s="34"/>
      <c r="K439" s="87"/>
      <c r="IT439" s="5"/>
      <c r="IU439" s="5"/>
      <c r="IV439" s="5"/>
    </row>
    <row r="440" spans="1:256" s="68" customFormat="1" ht="11.25">
      <c r="A440" s="10"/>
      <c r="B440" s="86"/>
      <c r="C440" s="86"/>
      <c r="D440" s="33"/>
      <c r="E440" s="69"/>
      <c r="F440" s="34"/>
      <c r="G440" s="34"/>
      <c r="H440" s="34"/>
      <c r="I440" s="34"/>
      <c r="J440" s="34"/>
      <c r="K440" s="87"/>
      <c r="IT440" s="5"/>
      <c r="IU440" s="5"/>
      <c r="IV440" s="5"/>
    </row>
    <row r="441" spans="1:256" s="68" customFormat="1" ht="11.25">
      <c r="A441" s="10"/>
      <c r="B441" s="86"/>
      <c r="C441" s="86"/>
      <c r="D441" s="33"/>
      <c r="E441" s="69"/>
      <c r="F441" s="34"/>
      <c r="G441" s="34"/>
      <c r="H441" s="34"/>
      <c r="I441" s="34"/>
      <c r="J441" s="34"/>
      <c r="K441" s="87"/>
      <c r="IT441" s="5"/>
      <c r="IU441" s="5"/>
      <c r="IV441" s="5"/>
    </row>
    <row r="442" spans="1:256" s="68" customFormat="1" ht="11.25">
      <c r="A442" s="10"/>
      <c r="B442" s="86"/>
      <c r="C442" s="86"/>
      <c r="D442" s="33"/>
      <c r="E442" s="69"/>
      <c r="F442" s="34"/>
      <c r="G442" s="34"/>
      <c r="H442" s="34"/>
      <c r="I442" s="34"/>
      <c r="J442" s="34"/>
      <c r="K442" s="87"/>
      <c r="IT442" s="5"/>
      <c r="IU442" s="5"/>
      <c r="IV442" s="5"/>
    </row>
    <row r="443" spans="1:256" s="68" customFormat="1" ht="11.25">
      <c r="A443" s="10"/>
      <c r="B443" s="86"/>
      <c r="C443" s="86"/>
      <c r="D443" s="33"/>
      <c r="E443" s="69"/>
      <c r="F443" s="34"/>
      <c r="G443" s="34"/>
      <c r="H443" s="34"/>
      <c r="I443" s="34"/>
      <c r="J443" s="34"/>
      <c r="K443" s="87"/>
      <c r="IT443" s="5"/>
      <c r="IU443" s="5"/>
      <c r="IV443" s="5"/>
    </row>
    <row r="444" spans="1:256" s="68" customFormat="1" ht="11.25">
      <c r="A444" s="10"/>
      <c r="B444" s="86"/>
      <c r="C444" s="86"/>
      <c r="D444" s="33"/>
      <c r="E444" s="69"/>
      <c r="F444" s="34"/>
      <c r="G444" s="34"/>
      <c r="H444" s="34"/>
      <c r="I444" s="34"/>
      <c r="J444" s="34"/>
      <c r="K444" s="87"/>
      <c r="IT444" s="5"/>
      <c r="IU444" s="5"/>
      <c r="IV444" s="5"/>
    </row>
    <row r="445" spans="1:256" s="68" customFormat="1" ht="11.25">
      <c r="A445" s="10"/>
      <c r="B445" s="86"/>
      <c r="C445" s="86"/>
      <c r="D445" s="33"/>
      <c r="E445" s="69"/>
      <c r="F445" s="34"/>
      <c r="G445" s="34"/>
      <c r="H445" s="34"/>
      <c r="I445" s="34"/>
      <c r="J445" s="34"/>
      <c r="K445" s="87"/>
      <c r="IT445" s="5"/>
      <c r="IU445" s="5"/>
      <c r="IV445" s="5"/>
    </row>
    <row r="446" spans="1:256" s="68" customFormat="1" ht="11.25">
      <c r="A446" s="10"/>
      <c r="B446" s="86"/>
      <c r="C446" s="86"/>
      <c r="D446" s="33"/>
      <c r="E446" s="69"/>
      <c r="F446" s="34"/>
      <c r="G446" s="34"/>
      <c r="H446" s="34"/>
      <c r="I446" s="34"/>
      <c r="J446" s="34"/>
      <c r="K446" s="87"/>
      <c r="IT446" s="5"/>
      <c r="IU446" s="5"/>
      <c r="IV446" s="5"/>
    </row>
    <row r="447" spans="1:256" s="68" customFormat="1" ht="11.25">
      <c r="A447" s="10"/>
      <c r="B447" s="86"/>
      <c r="C447" s="86"/>
      <c r="D447" s="33"/>
      <c r="E447" s="69"/>
      <c r="F447" s="34"/>
      <c r="G447" s="34"/>
      <c r="H447" s="34"/>
      <c r="I447" s="34"/>
      <c r="J447" s="34"/>
      <c r="K447" s="87"/>
      <c r="IT447" s="5"/>
      <c r="IU447" s="5"/>
      <c r="IV447" s="5"/>
    </row>
    <row r="448" spans="1:256" s="68" customFormat="1" ht="11.25">
      <c r="A448" s="10"/>
      <c r="B448" s="86"/>
      <c r="C448" s="86"/>
      <c r="D448" s="33"/>
      <c r="E448" s="69"/>
      <c r="F448" s="34"/>
      <c r="G448" s="34"/>
      <c r="H448" s="34"/>
      <c r="I448" s="34"/>
      <c r="J448" s="34"/>
      <c r="K448" s="87"/>
      <c r="IT448" s="5"/>
      <c r="IU448" s="5"/>
      <c r="IV448" s="5"/>
    </row>
    <row r="449" spans="1:256" s="68" customFormat="1" ht="11.25">
      <c r="A449" s="10"/>
      <c r="B449" s="86"/>
      <c r="C449" s="86"/>
      <c r="D449" s="33"/>
      <c r="E449" s="69"/>
      <c r="F449" s="34"/>
      <c r="G449" s="34"/>
      <c r="H449" s="34"/>
      <c r="I449" s="34"/>
      <c r="J449" s="34"/>
      <c r="K449" s="87"/>
      <c r="IT449" s="5"/>
      <c r="IU449" s="5"/>
      <c r="IV449" s="5"/>
    </row>
    <row r="450" spans="1:256" s="4" customFormat="1" ht="11.25">
      <c r="A450" s="10"/>
      <c r="B450" s="88"/>
      <c r="C450" s="88"/>
      <c r="D450" s="89"/>
      <c r="E450" s="69"/>
      <c r="F450" s="34"/>
      <c r="G450" s="34"/>
      <c r="H450" s="34"/>
      <c r="I450" s="34"/>
      <c r="J450" s="34"/>
      <c r="K450" s="90"/>
      <c r="IT450" s="5"/>
      <c r="IU450" s="5"/>
      <c r="IV450" s="5"/>
    </row>
    <row r="451" spans="1:256" s="4" customFormat="1" ht="11.25">
      <c r="A451" s="10"/>
      <c r="B451" s="88"/>
      <c r="C451" s="88"/>
      <c r="D451" s="89"/>
      <c r="E451" s="69"/>
      <c r="F451" s="34"/>
      <c r="G451" s="34"/>
      <c r="H451" s="34"/>
      <c r="I451" s="34"/>
      <c r="J451" s="34"/>
      <c r="K451" s="90"/>
      <c r="IT451" s="5"/>
      <c r="IU451" s="5"/>
      <c r="IV451" s="5"/>
    </row>
    <row r="452" spans="1:256" s="4" customFormat="1" ht="11.25">
      <c r="A452" s="10"/>
      <c r="B452" s="88"/>
      <c r="C452" s="88"/>
      <c r="D452" s="89"/>
      <c r="E452" s="69"/>
      <c r="F452" s="34"/>
      <c r="G452" s="34"/>
      <c r="H452" s="34"/>
      <c r="I452" s="34"/>
      <c r="J452" s="34"/>
      <c r="K452" s="90"/>
      <c r="IT452" s="5"/>
      <c r="IU452" s="5"/>
      <c r="IV452" s="5"/>
    </row>
    <row r="453" spans="1:256" s="4" customFormat="1" ht="11.25">
      <c r="A453" s="10"/>
      <c r="B453" s="88"/>
      <c r="C453" s="88"/>
      <c r="D453" s="89"/>
      <c r="E453" s="69"/>
      <c r="F453" s="34"/>
      <c r="G453" s="34"/>
      <c r="H453" s="34"/>
      <c r="I453" s="34"/>
      <c r="J453" s="34"/>
      <c r="K453" s="90"/>
      <c r="IT453" s="5"/>
      <c r="IU453" s="5"/>
      <c r="IV453" s="5"/>
    </row>
    <row r="454" spans="1:256" s="4" customFormat="1" ht="11.25">
      <c r="A454" s="10"/>
      <c r="B454" s="88"/>
      <c r="C454" s="88"/>
      <c r="D454" s="89"/>
      <c r="E454" s="69"/>
      <c r="F454" s="34"/>
      <c r="G454" s="34"/>
      <c r="H454" s="34"/>
      <c r="I454" s="34"/>
      <c r="J454" s="34"/>
      <c r="K454" s="90"/>
      <c r="IT454" s="5"/>
      <c r="IU454" s="5"/>
      <c r="IV454" s="5"/>
    </row>
    <row r="455" spans="1:256" s="4" customFormat="1" ht="11.25">
      <c r="A455" s="10"/>
      <c r="B455" s="88"/>
      <c r="C455" s="88"/>
      <c r="D455" s="89"/>
      <c r="E455" s="69"/>
      <c r="F455" s="34"/>
      <c r="G455" s="34"/>
      <c r="H455" s="34"/>
      <c r="I455" s="34"/>
      <c r="J455" s="34"/>
      <c r="K455" s="90"/>
      <c r="IT455" s="5"/>
      <c r="IU455" s="5"/>
      <c r="IV455" s="5"/>
    </row>
    <row r="456" spans="1:256" s="4" customFormat="1" ht="11.25">
      <c r="A456" s="10"/>
      <c r="B456" s="88"/>
      <c r="C456" s="88"/>
      <c r="D456" s="89"/>
      <c r="E456" s="69"/>
      <c r="F456" s="34"/>
      <c r="G456" s="34"/>
      <c r="H456" s="34"/>
      <c r="I456" s="34"/>
      <c r="J456" s="34"/>
      <c r="K456" s="90"/>
      <c r="IT456" s="5"/>
      <c r="IU456" s="5"/>
      <c r="IV456" s="5"/>
    </row>
    <row r="457" spans="1:256" s="4" customFormat="1" ht="11.25">
      <c r="A457" s="10"/>
      <c r="B457" s="88"/>
      <c r="C457" s="88"/>
      <c r="D457" s="89"/>
      <c r="E457" s="69"/>
      <c r="F457" s="34"/>
      <c r="G457" s="34"/>
      <c r="H457" s="34"/>
      <c r="I457" s="34"/>
      <c r="J457" s="34"/>
      <c r="K457" s="90"/>
      <c r="IT457" s="5"/>
      <c r="IU457" s="5"/>
      <c r="IV457" s="5"/>
    </row>
    <row r="458" spans="1:256" s="4" customFormat="1" ht="11.25">
      <c r="A458" s="10"/>
      <c r="B458" s="88"/>
      <c r="C458" s="88"/>
      <c r="D458" s="89"/>
      <c r="E458" s="69"/>
      <c r="F458" s="34"/>
      <c r="G458" s="34"/>
      <c r="H458" s="34"/>
      <c r="I458" s="34"/>
      <c r="J458" s="34"/>
      <c r="K458" s="90"/>
      <c r="IT458" s="5"/>
      <c r="IU458" s="5"/>
      <c r="IV458" s="5"/>
    </row>
    <row r="459" spans="1:256" s="4" customFormat="1" ht="11.25">
      <c r="A459" s="10"/>
      <c r="B459" s="88"/>
      <c r="C459" s="88"/>
      <c r="D459" s="89"/>
      <c r="E459" s="69"/>
      <c r="F459" s="34"/>
      <c r="G459" s="34"/>
      <c r="H459" s="34"/>
      <c r="I459" s="34"/>
      <c r="J459" s="34"/>
      <c r="K459" s="90"/>
      <c r="IT459" s="5"/>
      <c r="IU459" s="5"/>
      <c r="IV459" s="5"/>
    </row>
    <row r="460" spans="1:256" s="4" customFormat="1" ht="11.25">
      <c r="A460" s="10"/>
      <c r="B460" s="88"/>
      <c r="C460" s="88"/>
      <c r="D460" s="89"/>
      <c r="E460" s="69"/>
      <c r="F460" s="34"/>
      <c r="G460" s="34"/>
      <c r="H460" s="34"/>
      <c r="I460" s="34"/>
      <c r="J460" s="34"/>
      <c r="K460" s="90"/>
      <c r="IT460" s="5"/>
      <c r="IU460" s="5"/>
      <c r="IV460" s="5"/>
    </row>
    <row r="461" spans="1:256" s="4" customFormat="1" ht="11.25">
      <c r="A461" s="10"/>
      <c r="B461" s="91"/>
      <c r="C461" s="91"/>
      <c r="D461" s="89"/>
      <c r="E461" s="69"/>
      <c r="F461" s="34"/>
      <c r="G461" s="34"/>
      <c r="H461" s="34"/>
      <c r="I461" s="34"/>
      <c r="J461" s="34"/>
      <c r="K461" s="90"/>
      <c r="IT461" s="5"/>
      <c r="IU461" s="5"/>
      <c r="IV461" s="5"/>
    </row>
    <row r="462" spans="1:256" s="4" customFormat="1" ht="11.25">
      <c r="A462" s="10"/>
      <c r="B462" s="91"/>
      <c r="C462" s="91"/>
      <c r="D462" s="89"/>
      <c r="E462" s="69"/>
      <c r="F462" s="34"/>
      <c r="G462" s="34"/>
      <c r="H462" s="34"/>
      <c r="I462" s="34"/>
      <c r="J462" s="34"/>
      <c r="K462" s="90"/>
      <c r="IT462" s="5"/>
      <c r="IU462" s="5"/>
      <c r="IV462" s="5"/>
    </row>
    <row r="463" spans="1:256" s="4" customFormat="1" ht="11.25">
      <c r="A463" s="10"/>
      <c r="B463" s="91"/>
      <c r="C463" s="91"/>
      <c r="D463" s="89"/>
      <c r="E463" s="69"/>
      <c r="F463" s="34"/>
      <c r="G463" s="34"/>
      <c r="H463" s="34"/>
      <c r="I463" s="34"/>
      <c r="J463" s="34"/>
      <c r="K463" s="90"/>
      <c r="IT463" s="5"/>
      <c r="IU463" s="5"/>
      <c r="IV463" s="5"/>
    </row>
    <row r="464" spans="1:256" s="4" customFormat="1" ht="11.25">
      <c r="A464" s="10"/>
      <c r="B464" s="91"/>
      <c r="C464" s="91"/>
      <c r="D464" s="89"/>
      <c r="E464" s="69"/>
      <c r="F464" s="34"/>
      <c r="G464" s="34"/>
      <c r="H464" s="34"/>
      <c r="I464" s="34"/>
      <c r="J464" s="34"/>
      <c r="K464" s="90"/>
      <c r="IT464" s="5"/>
      <c r="IU464" s="5"/>
      <c r="IV464" s="5"/>
    </row>
    <row r="465" spans="1:256" s="4" customFormat="1" ht="11.25">
      <c r="A465" s="10"/>
      <c r="B465" s="91"/>
      <c r="C465" s="91"/>
      <c r="D465" s="89"/>
      <c r="E465" s="69"/>
      <c r="F465" s="34"/>
      <c r="G465" s="34"/>
      <c r="H465" s="34"/>
      <c r="I465" s="34"/>
      <c r="J465" s="34"/>
      <c r="K465" s="90"/>
      <c r="IT465" s="5"/>
      <c r="IU465" s="5"/>
      <c r="IV465" s="5"/>
    </row>
    <row r="466" spans="1:256" s="4" customFormat="1" ht="11.25">
      <c r="A466" s="10"/>
      <c r="B466" s="91"/>
      <c r="C466" s="91"/>
      <c r="D466" s="89"/>
      <c r="E466" s="69"/>
      <c r="F466" s="34"/>
      <c r="G466" s="34"/>
      <c r="H466" s="34"/>
      <c r="I466" s="34"/>
      <c r="J466" s="34"/>
      <c r="K466" s="90"/>
      <c r="IT466" s="5"/>
      <c r="IU466" s="5"/>
      <c r="IV466" s="5"/>
    </row>
    <row r="467" spans="1:256" s="4" customFormat="1" ht="11.25">
      <c r="A467" s="10"/>
      <c r="B467" s="91"/>
      <c r="C467" s="91"/>
      <c r="D467" s="89"/>
      <c r="E467" s="69"/>
      <c r="F467" s="34"/>
      <c r="G467" s="34"/>
      <c r="H467" s="34"/>
      <c r="I467" s="34"/>
      <c r="J467" s="34"/>
      <c r="K467" s="90"/>
      <c r="IT467" s="5"/>
      <c r="IU467" s="5"/>
      <c r="IV467" s="5"/>
    </row>
    <row r="468" spans="1:256" s="4" customFormat="1" ht="11.25">
      <c r="A468" s="10"/>
      <c r="B468" s="91"/>
      <c r="C468" s="91"/>
      <c r="D468" s="89"/>
      <c r="E468" s="69"/>
      <c r="F468" s="34"/>
      <c r="G468" s="34"/>
      <c r="H468" s="34"/>
      <c r="I468" s="34"/>
      <c r="J468" s="34"/>
      <c r="K468" s="90"/>
      <c r="IT468" s="5"/>
      <c r="IU468" s="5"/>
      <c r="IV468" s="5"/>
    </row>
    <row r="469" spans="1:256" s="4" customFormat="1" ht="11.25">
      <c r="A469" s="10"/>
      <c r="B469" s="91"/>
      <c r="C469" s="91"/>
      <c r="D469" s="89"/>
      <c r="E469" s="69"/>
      <c r="F469" s="34"/>
      <c r="G469" s="34"/>
      <c r="H469" s="34"/>
      <c r="I469" s="34"/>
      <c r="J469" s="34"/>
      <c r="K469" s="90"/>
      <c r="IT469" s="5"/>
      <c r="IU469" s="5"/>
      <c r="IV469" s="5"/>
    </row>
    <row r="470" spans="1:256" s="4" customFormat="1" ht="11.25">
      <c r="A470" s="10"/>
      <c r="B470" s="91"/>
      <c r="C470" s="91"/>
      <c r="D470" s="89"/>
      <c r="E470" s="69"/>
      <c r="F470" s="34"/>
      <c r="G470" s="34"/>
      <c r="H470" s="34"/>
      <c r="I470" s="34"/>
      <c r="J470" s="34"/>
      <c r="K470" s="90"/>
      <c r="IT470" s="5"/>
      <c r="IU470" s="5"/>
      <c r="IV470" s="5"/>
    </row>
    <row r="471" spans="1:256" s="4" customFormat="1" ht="11.25">
      <c r="A471" s="10"/>
      <c r="B471" s="91"/>
      <c r="C471" s="91"/>
      <c r="D471" s="89"/>
      <c r="E471" s="69"/>
      <c r="F471" s="34"/>
      <c r="G471" s="34"/>
      <c r="H471" s="34"/>
      <c r="I471" s="34"/>
      <c r="J471" s="34"/>
      <c r="K471" s="90"/>
      <c r="IT471" s="5"/>
      <c r="IU471" s="5"/>
      <c r="IV471" s="5"/>
    </row>
    <row r="472" spans="1:256" s="4" customFormat="1" ht="11.25">
      <c r="A472" s="10"/>
      <c r="B472" s="91"/>
      <c r="C472" s="91"/>
      <c r="D472" s="89"/>
      <c r="E472" s="69"/>
      <c r="F472" s="34"/>
      <c r="G472" s="34"/>
      <c r="H472" s="34"/>
      <c r="I472" s="34"/>
      <c r="J472" s="34"/>
      <c r="K472" s="90"/>
      <c r="IT472" s="5"/>
      <c r="IU472" s="5"/>
      <c r="IV472" s="5"/>
    </row>
    <row r="473" spans="1:256" s="4" customFormat="1" ht="11.25">
      <c r="A473" s="10"/>
      <c r="B473" s="91"/>
      <c r="C473" s="91"/>
      <c r="D473" s="89"/>
      <c r="E473" s="69"/>
      <c r="F473" s="34"/>
      <c r="G473" s="34"/>
      <c r="H473" s="34"/>
      <c r="I473" s="34"/>
      <c r="J473" s="34"/>
      <c r="K473" s="90"/>
      <c r="IT473" s="5"/>
      <c r="IU473" s="5"/>
      <c r="IV473" s="5"/>
    </row>
    <row r="474" spans="1:256" s="4" customFormat="1" ht="11.25">
      <c r="A474" s="10"/>
      <c r="B474" s="91"/>
      <c r="C474" s="91"/>
      <c r="D474" s="89"/>
      <c r="E474" s="69"/>
      <c r="F474" s="34"/>
      <c r="G474" s="34"/>
      <c r="H474" s="34"/>
      <c r="I474" s="34"/>
      <c r="J474" s="34"/>
      <c r="K474" s="90"/>
      <c r="IT474" s="5"/>
      <c r="IU474" s="5"/>
      <c r="IV474" s="5"/>
    </row>
    <row r="475" spans="1:256" s="4" customFormat="1" ht="11.25">
      <c r="A475" s="10"/>
      <c r="B475" s="91"/>
      <c r="C475" s="91"/>
      <c r="D475" s="89"/>
      <c r="E475" s="69"/>
      <c r="F475" s="34"/>
      <c r="G475" s="34"/>
      <c r="H475" s="34"/>
      <c r="I475" s="34"/>
      <c r="J475" s="34"/>
      <c r="K475" s="90"/>
      <c r="IT475" s="5"/>
      <c r="IU475" s="5"/>
      <c r="IV475" s="5"/>
    </row>
    <row r="476" spans="1:256" s="4" customFormat="1" ht="11.25">
      <c r="A476" s="10"/>
      <c r="B476" s="91"/>
      <c r="C476" s="91"/>
      <c r="D476" s="89"/>
      <c r="E476" s="69"/>
      <c r="F476" s="34"/>
      <c r="G476" s="34"/>
      <c r="H476" s="34"/>
      <c r="I476" s="34"/>
      <c r="J476" s="34"/>
      <c r="K476" s="90"/>
      <c r="IT476" s="5"/>
      <c r="IU476" s="5"/>
      <c r="IV476" s="5"/>
    </row>
    <row r="477" spans="1:256" s="4" customFormat="1" ht="11.25">
      <c r="A477" s="10"/>
      <c r="B477" s="91"/>
      <c r="C477" s="91"/>
      <c r="D477" s="89"/>
      <c r="E477" s="69"/>
      <c r="F477" s="34"/>
      <c r="G477" s="34"/>
      <c r="H477" s="34"/>
      <c r="I477" s="34"/>
      <c r="J477" s="34"/>
      <c r="K477" s="90"/>
      <c r="IT477" s="5"/>
      <c r="IU477" s="5"/>
      <c r="IV477" s="5"/>
    </row>
    <row r="478" spans="1:256" s="4" customFormat="1" ht="11.25">
      <c r="A478" s="10"/>
      <c r="B478" s="91"/>
      <c r="C478" s="91"/>
      <c r="D478" s="89"/>
      <c r="E478" s="69"/>
      <c r="F478" s="34"/>
      <c r="G478" s="34"/>
      <c r="H478" s="34"/>
      <c r="I478" s="34"/>
      <c r="J478" s="34"/>
      <c r="K478" s="90"/>
      <c r="IT478" s="5"/>
      <c r="IU478" s="5"/>
      <c r="IV478" s="5"/>
    </row>
    <row r="479" spans="1:256" s="4" customFormat="1" ht="11.25">
      <c r="A479" s="10"/>
      <c r="B479" s="91"/>
      <c r="C479" s="91"/>
      <c r="D479" s="89"/>
      <c r="E479" s="69"/>
      <c r="F479" s="34"/>
      <c r="G479" s="34"/>
      <c r="H479" s="34"/>
      <c r="I479" s="34"/>
      <c r="J479" s="34"/>
      <c r="K479" s="90"/>
      <c r="IT479" s="5"/>
      <c r="IU479" s="5"/>
      <c r="IV479" s="5"/>
    </row>
    <row r="480" spans="1:256" s="4" customFormat="1" ht="11.25">
      <c r="A480" s="10"/>
      <c r="B480" s="91"/>
      <c r="C480" s="91"/>
      <c r="D480" s="89"/>
      <c r="E480" s="69"/>
      <c r="F480" s="34"/>
      <c r="G480" s="34"/>
      <c r="H480" s="34"/>
      <c r="I480" s="34"/>
      <c r="J480" s="34"/>
      <c r="K480" s="90"/>
      <c r="IT480" s="5"/>
      <c r="IU480" s="5"/>
      <c r="IV480" s="5"/>
    </row>
    <row r="481" spans="1:256" s="4" customFormat="1" ht="11.25">
      <c r="A481" s="10"/>
      <c r="B481" s="91"/>
      <c r="C481" s="91"/>
      <c r="D481" s="89"/>
      <c r="E481" s="69"/>
      <c r="F481" s="34"/>
      <c r="G481" s="34"/>
      <c r="H481" s="34"/>
      <c r="I481" s="34"/>
      <c r="J481" s="34"/>
      <c r="K481" s="90"/>
      <c r="IT481" s="5"/>
      <c r="IU481" s="5"/>
      <c r="IV481" s="5"/>
    </row>
    <row r="482" spans="1:256" s="4" customFormat="1" ht="11.25">
      <c r="A482" s="10"/>
      <c r="B482" s="91"/>
      <c r="C482" s="91"/>
      <c r="D482" s="89"/>
      <c r="E482" s="69"/>
      <c r="F482" s="34"/>
      <c r="G482" s="34"/>
      <c r="H482" s="34"/>
      <c r="I482" s="34"/>
      <c r="J482" s="34"/>
      <c r="K482" s="90"/>
      <c r="IT482" s="5"/>
      <c r="IU482" s="5"/>
      <c r="IV482" s="5"/>
    </row>
    <row r="483" spans="1:256" s="4" customFormat="1" ht="11.25">
      <c r="A483" s="10"/>
      <c r="B483" s="91"/>
      <c r="C483" s="91"/>
      <c r="D483" s="89"/>
      <c r="E483" s="69"/>
      <c r="F483" s="34"/>
      <c r="G483" s="34"/>
      <c r="H483" s="34"/>
      <c r="I483" s="34"/>
      <c r="J483" s="34"/>
      <c r="K483" s="90"/>
      <c r="IT483" s="5"/>
      <c r="IU483" s="5"/>
      <c r="IV483" s="5"/>
    </row>
    <row r="484" spans="1:256" s="4" customFormat="1" ht="11.25">
      <c r="A484" s="10"/>
      <c r="B484" s="91"/>
      <c r="C484" s="91"/>
      <c r="D484" s="89"/>
      <c r="E484" s="69"/>
      <c r="F484" s="34"/>
      <c r="G484" s="34"/>
      <c r="H484" s="34"/>
      <c r="I484" s="34"/>
      <c r="J484" s="34"/>
      <c r="K484" s="90"/>
      <c r="IT484" s="5"/>
      <c r="IU484" s="5"/>
      <c r="IV484" s="5"/>
    </row>
    <row r="485" spans="1:256" s="4" customFormat="1" ht="11.25">
      <c r="A485" s="10"/>
      <c r="B485" s="91"/>
      <c r="C485" s="91"/>
      <c r="D485" s="89"/>
      <c r="E485" s="69"/>
      <c r="F485" s="34"/>
      <c r="G485" s="34"/>
      <c r="H485" s="34"/>
      <c r="I485" s="34"/>
      <c r="J485" s="34"/>
      <c r="K485" s="90"/>
      <c r="IT485" s="5"/>
      <c r="IU485" s="5"/>
      <c r="IV485" s="5"/>
    </row>
    <row r="486" spans="1:256" s="4" customFormat="1" ht="11.25">
      <c r="A486" s="10"/>
      <c r="B486" s="91"/>
      <c r="C486" s="91"/>
      <c r="D486" s="89"/>
      <c r="E486" s="69"/>
      <c r="F486" s="34"/>
      <c r="G486" s="34"/>
      <c r="H486" s="34"/>
      <c r="I486" s="34"/>
      <c r="J486" s="34"/>
      <c r="K486" s="90"/>
      <c r="IT486" s="5"/>
      <c r="IU486" s="5"/>
      <c r="IV486" s="5"/>
    </row>
    <row r="487" spans="1:256" s="4" customFormat="1" ht="11.25">
      <c r="A487" s="10"/>
      <c r="B487" s="91"/>
      <c r="C487" s="91"/>
      <c r="D487" s="89"/>
      <c r="E487" s="69"/>
      <c r="F487" s="34"/>
      <c r="G487" s="34"/>
      <c r="H487" s="34"/>
      <c r="I487" s="34"/>
      <c r="J487" s="34"/>
      <c r="K487" s="90"/>
      <c r="IT487" s="5"/>
      <c r="IU487" s="5"/>
      <c r="IV487" s="5"/>
    </row>
    <row r="488" spans="1:256" s="4" customFormat="1" ht="11.25">
      <c r="A488" s="10"/>
      <c r="B488" s="91"/>
      <c r="C488" s="91"/>
      <c r="D488" s="89"/>
      <c r="E488" s="69"/>
      <c r="F488" s="34"/>
      <c r="G488" s="34"/>
      <c r="H488" s="34"/>
      <c r="I488" s="34"/>
      <c r="J488" s="34"/>
      <c r="K488" s="90"/>
      <c r="IT488" s="5"/>
      <c r="IU488" s="5"/>
      <c r="IV488" s="5"/>
    </row>
    <row r="489" spans="1:256" s="4" customFormat="1" ht="11.25">
      <c r="A489" s="10"/>
      <c r="B489" s="91"/>
      <c r="C489" s="91"/>
      <c r="D489" s="89"/>
      <c r="E489" s="69"/>
      <c r="F489" s="34"/>
      <c r="G489" s="34"/>
      <c r="H489" s="34"/>
      <c r="I489" s="34"/>
      <c r="J489" s="34"/>
      <c r="K489" s="90"/>
      <c r="IT489" s="5"/>
      <c r="IU489" s="5"/>
      <c r="IV489" s="5"/>
    </row>
    <row r="490" spans="1:256" s="4" customFormat="1" ht="11.25">
      <c r="A490" s="10"/>
      <c r="B490" s="91"/>
      <c r="C490" s="91"/>
      <c r="D490" s="89"/>
      <c r="E490" s="69"/>
      <c r="F490" s="34"/>
      <c r="G490" s="34"/>
      <c r="H490" s="34"/>
      <c r="I490" s="34"/>
      <c r="J490" s="34"/>
      <c r="K490" s="90"/>
      <c r="IT490" s="5"/>
      <c r="IU490" s="5"/>
      <c r="IV490" s="5"/>
    </row>
    <row r="491" spans="1:256" s="4" customFormat="1" ht="11.25">
      <c r="A491" s="10"/>
      <c r="B491" s="91"/>
      <c r="C491" s="91"/>
      <c r="D491" s="89"/>
      <c r="E491" s="69"/>
      <c r="F491" s="34"/>
      <c r="G491" s="34"/>
      <c r="H491" s="34"/>
      <c r="I491" s="34"/>
      <c r="J491" s="34"/>
      <c r="K491" s="90"/>
      <c r="IT491" s="5"/>
      <c r="IU491" s="5"/>
      <c r="IV491" s="5"/>
    </row>
    <row r="492" spans="1:256" s="4" customFormat="1" ht="11.25">
      <c r="A492" s="10"/>
      <c r="B492" s="91"/>
      <c r="C492" s="91"/>
      <c r="D492" s="89"/>
      <c r="E492" s="69"/>
      <c r="F492" s="34"/>
      <c r="G492" s="34"/>
      <c r="H492" s="34"/>
      <c r="I492" s="34"/>
      <c r="J492" s="34"/>
      <c r="K492" s="90"/>
      <c r="IT492" s="5"/>
      <c r="IU492" s="5"/>
      <c r="IV492" s="5"/>
    </row>
    <row r="493" spans="1:256" s="4" customFormat="1" ht="11.25">
      <c r="A493" s="10"/>
      <c r="B493" s="91"/>
      <c r="C493" s="91"/>
      <c r="D493" s="89"/>
      <c r="E493" s="69"/>
      <c r="F493" s="34"/>
      <c r="G493" s="34"/>
      <c r="H493" s="34"/>
      <c r="I493" s="34"/>
      <c r="J493" s="34"/>
      <c r="K493" s="90"/>
      <c r="IT493" s="5"/>
      <c r="IU493" s="5"/>
      <c r="IV493" s="5"/>
    </row>
    <row r="494" spans="1:256" s="4" customFormat="1" ht="11.25">
      <c r="A494" s="10"/>
      <c r="B494" s="91"/>
      <c r="C494" s="91"/>
      <c r="D494" s="89"/>
      <c r="E494" s="69"/>
      <c r="F494" s="34"/>
      <c r="G494" s="34"/>
      <c r="H494" s="34"/>
      <c r="I494" s="34"/>
      <c r="J494" s="34"/>
      <c r="K494" s="90"/>
      <c r="IT494" s="5"/>
      <c r="IU494" s="5"/>
      <c r="IV494" s="5"/>
    </row>
    <row r="495" spans="1:256" s="4" customFormat="1" ht="11.25">
      <c r="A495" s="10"/>
      <c r="B495" s="91"/>
      <c r="C495" s="91"/>
      <c r="D495" s="89"/>
      <c r="E495" s="69"/>
      <c r="F495" s="34"/>
      <c r="G495" s="34"/>
      <c r="H495" s="34"/>
      <c r="I495" s="34"/>
      <c r="J495" s="34"/>
      <c r="K495" s="90"/>
      <c r="IT495" s="5"/>
      <c r="IU495" s="5"/>
      <c r="IV495" s="5"/>
    </row>
    <row r="496" spans="1:256" s="4" customFormat="1" ht="11.25">
      <c r="A496" s="10"/>
      <c r="B496" s="91"/>
      <c r="C496" s="91"/>
      <c r="D496" s="89"/>
      <c r="E496" s="69"/>
      <c r="F496" s="34"/>
      <c r="G496" s="34"/>
      <c r="H496" s="34"/>
      <c r="I496" s="34"/>
      <c r="J496" s="34"/>
      <c r="K496" s="90"/>
      <c r="IT496" s="5"/>
      <c r="IU496" s="5"/>
      <c r="IV496" s="5"/>
    </row>
    <row r="497" spans="1:256" s="4" customFormat="1" ht="11.25">
      <c r="A497" s="10"/>
      <c r="B497" s="91"/>
      <c r="C497" s="91"/>
      <c r="D497" s="89"/>
      <c r="E497" s="69"/>
      <c r="F497" s="34"/>
      <c r="G497" s="34"/>
      <c r="H497" s="34"/>
      <c r="I497" s="34"/>
      <c r="J497" s="34"/>
      <c r="K497" s="90"/>
      <c r="IT497" s="5"/>
      <c r="IU497" s="5"/>
      <c r="IV497" s="5"/>
    </row>
    <row r="498" spans="1:256" s="4" customFormat="1" ht="11.25">
      <c r="A498" s="10"/>
      <c r="B498" s="91"/>
      <c r="C498" s="91"/>
      <c r="D498" s="89"/>
      <c r="E498" s="69"/>
      <c r="F498" s="34"/>
      <c r="G498" s="34"/>
      <c r="H498" s="34"/>
      <c r="I498" s="34"/>
      <c r="J498" s="34"/>
      <c r="K498" s="90"/>
      <c r="IT498" s="5"/>
      <c r="IU498" s="5"/>
      <c r="IV498" s="5"/>
    </row>
    <row r="499" spans="1:256" s="4" customFormat="1" ht="11.25">
      <c r="A499" s="10"/>
      <c r="B499" s="91"/>
      <c r="C499" s="91"/>
      <c r="D499" s="89"/>
      <c r="E499" s="69"/>
      <c r="F499" s="34"/>
      <c r="G499" s="34"/>
      <c r="H499" s="34"/>
      <c r="I499" s="34"/>
      <c r="J499" s="34"/>
      <c r="K499" s="90"/>
      <c r="IT499" s="5"/>
      <c r="IU499" s="5"/>
      <c r="IV499" s="5"/>
    </row>
    <row r="500" spans="1:256" s="4" customFormat="1" ht="11.25">
      <c r="A500" s="10"/>
      <c r="B500" s="91"/>
      <c r="C500" s="91"/>
      <c r="D500" s="89"/>
      <c r="E500" s="69"/>
      <c r="F500" s="34"/>
      <c r="G500" s="34"/>
      <c r="H500" s="34"/>
      <c r="I500" s="34"/>
      <c r="J500" s="34"/>
      <c r="K500" s="90"/>
      <c r="IT500" s="5"/>
      <c r="IU500" s="5"/>
      <c r="IV500" s="5"/>
    </row>
    <row r="501" spans="1:256" s="4" customFormat="1" ht="11.25">
      <c r="A501" s="10"/>
      <c r="B501" s="91"/>
      <c r="C501" s="91"/>
      <c r="D501" s="89"/>
      <c r="E501" s="69"/>
      <c r="F501" s="34"/>
      <c r="G501" s="34"/>
      <c r="H501" s="34"/>
      <c r="I501" s="34"/>
      <c r="J501" s="34"/>
      <c r="K501" s="90"/>
      <c r="IT501" s="5"/>
      <c r="IU501" s="5"/>
      <c r="IV501" s="5"/>
    </row>
    <row r="502" spans="1:256" s="4" customFormat="1" ht="11.25">
      <c r="A502" s="10"/>
      <c r="B502" s="91"/>
      <c r="C502" s="91"/>
      <c r="D502" s="89"/>
      <c r="E502" s="69"/>
      <c r="F502" s="34"/>
      <c r="G502" s="34"/>
      <c r="H502" s="34"/>
      <c r="I502" s="34"/>
      <c r="J502" s="34"/>
      <c r="K502" s="90"/>
      <c r="IT502" s="5"/>
      <c r="IU502" s="5"/>
      <c r="IV502" s="5"/>
    </row>
    <row r="503" spans="1:256" s="4" customFormat="1" ht="11.25">
      <c r="A503" s="10"/>
      <c r="B503" s="91"/>
      <c r="C503" s="91"/>
      <c r="D503" s="89"/>
      <c r="E503" s="69"/>
      <c r="F503" s="34"/>
      <c r="G503" s="34"/>
      <c r="H503" s="34"/>
      <c r="I503" s="34"/>
      <c r="J503" s="34"/>
      <c r="K503" s="90"/>
      <c r="IT503" s="5"/>
      <c r="IU503" s="5"/>
      <c r="IV503" s="5"/>
    </row>
    <row r="504" spans="1:256" s="4" customFormat="1" ht="11.25">
      <c r="A504" s="10"/>
      <c r="B504" s="91"/>
      <c r="C504" s="91"/>
      <c r="D504" s="89"/>
      <c r="E504" s="69"/>
      <c r="F504" s="34"/>
      <c r="G504" s="34"/>
      <c r="H504" s="34"/>
      <c r="I504" s="34"/>
      <c r="J504" s="34"/>
      <c r="K504" s="90"/>
      <c r="IT504" s="5"/>
      <c r="IU504" s="5"/>
      <c r="IV504" s="5"/>
    </row>
    <row r="505" spans="1:256" s="4" customFormat="1" ht="11.25">
      <c r="A505" s="10"/>
      <c r="B505" s="91"/>
      <c r="C505" s="91"/>
      <c r="D505" s="89"/>
      <c r="E505" s="69"/>
      <c r="F505" s="34"/>
      <c r="G505" s="34"/>
      <c r="H505" s="34"/>
      <c r="I505" s="34"/>
      <c r="J505" s="34"/>
      <c r="K505" s="90"/>
      <c r="IT505" s="5"/>
      <c r="IU505" s="5"/>
      <c r="IV505" s="5"/>
    </row>
    <row r="506" spans="1:256" s="4" customFormat="1" ht="11.25">
      <c r="A506" s="10"/>
      <c r="B506" s="91"/>
      <c r="C506" s="91"/>
      <c r="D506" s="89"/>
      <c r="E506" s="69"/>
      <c r="F506" s="34"/>
      <c r="G506" s="34"/>
      <c r="H506" s="34"/>
      <c r="I506" s="34"/>
      <c r="J506" s="34"/>
      <c r="K506" s="90"/>
      <c r="IT506" s="5"/>
      <c r="IU506" s="5"/>
      <c r="IV506" s="5"/>
    </row>
    <row r="507" spans="1:256" s="4" customFormat="1" ht="11.25">
      <c r="A507" s="10"/>
      <c r="B507" s="91"/>
      <c r="C507" s="91"/>
      <c r="D507" s="89"/>
      <c r="E507" s="69"/>
      <c r="F507" s="34"/>
      <c r="G507" s="34"/>
      <c r="H507" s="34"/>
      <c r="I507" s="34"/>
      <c r="J507" s="34"/>
      <c r="K507" s="90"/>
      <c r="IT507" s="5"/>
      <c r="IU507" s="5"/>
      <c r="IV507" s="5"/>
    </row>
    <row r="508" spans="1:256" s="4" customFormat="1" ht="11.25">
      <c r="A508" s="10"/>
      <c r="B508" s="91"/>
      <c r="C508" s="91"/>
      <c r="D508" s="89"/>
      <c r="E508" s="69"/>
      <c r="F508" s="34"/>
      <c r="G508" s="34"/>
      <c r="H508" s="34"/>
      <c r="I508" s="34"/>
      <c r="J508" s="34"/>
      <c r="K508" s="90"/>
      <c r="IT508" s="5"/>
      <c r="IU508" s="5"/>
      <c r="IV508" s="5"/>
    </row>
    <row r="509" spans="1:256" s="4" customFormat="1" ht="11.25">
      <c r="A509" s="10"/>
      <c r="B509" s="91"/>
      <c r="C509" s="91"/>
      <c r="D509" s="89"/>
      <c r="E509" s="69"/>
      <c r="F509" s="34"/>
      <c r="G509" s="34"/>
      <c r="H509" s="34"/>
      <c r="I509" s="34"/>
      <c r="J509" s="34"/>
      <c r="K509" s="90"/>
      <c r="IT509" s="5"/>
      <c r="IU509" s="5"/>
      <c r="IV509" s="5"/>
    </row>
    <row r="510" spans="1:256" s="4" customFormat="1" ht="11.25">
      <c r="A510" s="10"/>
      <c r="B510" s="92"/>
      <c r="C510" s="92"/>
      <c r="D510" s="89"/>
      <c r="E510" s="69"/>
      <c r="F510" s="34"/>
      <c r="G510" s="34"/>
      <c r="H510" s="34"/>
      <c r="I510" s="34"/>
      <c r="J510" s="34"/>
      <c r="K510" s="90"/>
      <c r="IT510" s="5"/>
      <c r="IU510" s="5"/>
      <c r="IV510" s="5"/>
    </row>
    <row r="511" spans="1:256" s="4" customFormat="1" ht="11.25">
      <c r="A511" s="10"/>
      <c r="B511" s="92"/>
      <c r="C511" s="92"/>
      <c r="D511" s="89"/>
      <c r="E511" s="69"/>
      <c r="F511" s="34"/>
      <c r="G511" s="34"/>
      <c r="H511" s="34"/>
      <c r="I511" s="34"/>
      <c r="J511" s="34"/>
      <c r="K511" s="90"/>
      <c r="IT511" s="5"/>
      <c r="IU511" s="5"/>
      <c r="IV511" s="5"/>
    </row>
    <row r="512" spans="1:256" s="4" customFormat="1" ht="11.25">
      <c r="A512" s="10"/>
      <c r="B512" s="92"/>
      <c r="C512" s="92"/>
      <c r="D512" s="89"/>
      <c r="E512" s="69"/>
      <c r="F512" s="34"/>
      <c r="G512" s="34"/>
      <c r="H512" s="34"/>
      <c r="I512" s="34"/>
      <c r="J512" s="34"/>
      <c r="K512" s="90"/>
      <c r="IT512" s="5"/>
      <c r="IU512" s="5"/>
      <c r="IV512" s="5"/>
    </row>
    <row r="513" spans="1:256" s="4" customFormat="1" ht="11.25">
      <c r="A513" s="10"/>
      <c r="B513" s="92"/>
      <c r="C513" s="92"/>
      <c r="D513" s="89"/>
      <c r="E513" s="69"/>
      <c r="F513" s="34"/>
      <c r="G513" s="34"/>
      <c r="H513" s="34"/>
      <c r="I513" s="34"/>
      <c r="J513" s="34"/>
      <c r="K513" s="90"/>
      <c r="IT513" s="5"/>
      <c r="IU513" s="5"/>
      <c r="IV513" s="5"/>
    </row>
    <row r="514" spans="1:256" s="4" customFormat="1" ht="11.25">
      <c r="A514" s="10"/>
      <c r="B514" s="92"/>
      <c r="C514" s="92"/>
      <c r="D514" s="89"/>
      <c r="E514" s="69"/>
      <c r="F514" s="34"/>
      <c r="G514" s="34"/>
      <c r="H514" s="34"/>
      <c r="I514" s="34"/>
      <c r="J514" s="34"/>
      <c r="K514" s="90"/>
      <c r="IT514" s="5"/>
      <c r="IU514" s="5"/>
      <c r="IV514" s="5"/>
    </row>
    <row r="515" spans="1:256" s="4" customFormat="1" ht="11.25">
      <c r="A515" s="10"/>
      <c r="B515" s="92"/>
      <c r="C515" s="92"/>
      <c r="D515" s="89"/>
      <c r="E515" s="69"/>
      <c r="F515" s="34"/>
      <c r="G515" s="34"/>
      <c r="H515" s="34"/>
      <c r="I515" s="34"/>
      <c r="J515" s="34"/>
      <c r="K515" s="90"/>
      <c r="IT515" s="5"/>
      <c r="IU515" s="5"/>
      <c r="IV515" s="5"/>
    </row>
    <row r="516" spans="1:256" s="4" customFormat="1" ht="11.25">
      <c r="A516" s="10"/>
      <c r="B516" s="92"/>
      <c r="C516" s="92"/>
      <c r="D516" s="89"/>
      <c r="E516" s="69"/>
      <c r="F516" s="34"/>
      <c r="G516" s="34"/>
      <c r="H516" s="34"/>
      <c r="I516" s="34"/>
      <c r="J516" s="34"/>
      <c r="K516" s="90"/>
      <c r="IT516" s="5"/>
      <c r="IU516" s="5"/>
      <c r="IV516" s="5"/>
    </row>
  </sheetData>
  <mergeCells count="49">
    <mergeCell ref="IP292:IP293"/>
    <mergeCell ref="HR292:HR293"/>
    <mergeCell ref="HX292:HX293"/>
    <mergeCell ref="ID292:ID293"/>
    <mergeCell ref="IJ292:IJ293"/>
    <mergeCell ref="GT292:GT293"/>
    <mergeCell ref="GZ292:GZ293"/>
    <mergeCell ref="HF292:HF293"/>
    <mergeCell ref="HL292:HL293"/>
    <mergeCell ref="FV292:FV293"/>
    <mergeCell ref="GB292:GB293"/>
    <mergeCell ref="GH292:GH293"/>
    <mergeCell ref="GN292:GN293"/>
    <mergeCell ref="EX292:EX293"/>
    <mergeCell ref="FD292:FD293"/>
    <mergeCell ref="FJ292:FJ293"/>
    <mergeCell ref="FP292:FP293"/>
    <mergeCell ref="DZ292:DZ293"/>
    <mergeCell ref="EF292:EF293"/>
    <mergeCell ref="EL292:EL293"/>
    <mergeCell ref="ER292:ER293"/>
    <mergeCell ref="DB292:DB293"/>
    <mergeCell ref="DH292:DH293"/>
    <mergeCell ref="DN292:DN293"/>
    <mergeCell ref="DT292:DT293"/>
    <mergeCell ref="CD292:CD293"/>
    <mergeCell ref="CJ292:CJ293"/>
    <mergeCell ref="CP292:CP293"/>
    <mergeCell ref="CV292:CV293"/>
    <mergeCell ref="BF292:BF293"/>
    <mergeCell ref="BL292:BL293"/>
    <mergeCell ref="BR292:BR293"/>
    <mergeCell ref="BX292:BX293"/>
    <mergeCell ref="AH292:AH293"/>
    <mergeCell ref="AN292:AN293"/>
    <mergeCell ref="AT292:AT293"/>
    <mergeCell ref="AZ292:AZ293"/>
    <mergeCell ref="I1:K1"/>
    <mergeCell ref="P292:P293"/>
    <mergeCell ref="V292:V293"/>
    <mergeCell ref="AB292:AB293"/>
    <mergeCell ref="E1:E2"/>
    <mergeCell ref="F1:F2"/>
    <mergeCell ref="G1:G2"/>
    <mergeCell ref="H1:H2"/>
    <mergeCell ref="A1:A2"/>
    <mergeCell ref="B1:B2"/>
    <mergeCell ref="C1:C2"/>
    <mergeCell ref="D1:D2"/>
  </mergeCells>
  <printOptions horizontalCentered="1" verticalCentered="1"/>
  <pageMargins left="0.39375" right="0.39375" top="0.39375" bottom="0.63125" header="0.5118055555555556" footer="0.39375"/>
  <pageSetup firstPageNumber="1" useFirstPageNumber="1" fitToHeight="21" fitToWidth="1" horizontalDpi="300" verticalDpi="300" orientation="landscape" paperSize="9" r:id="rId3"/>
  <headerFooter alignWithMargins="0">
    <oddFooter>&amp;CPage &amp;P</oddFooter>
  </headerFooter>
  <rowBreaks count="20" manualBreakCount="20">
    <brk id="22" max="255" man="1"/>
    <brk id="41" max="255" man="1"/>
    <brk id="56" max="255" man="1"/>
    <brk id="76" max="255" man="1"/>
    <brk id="88" max="255" man="1"/>
    <brk id="106" max="255" man="1"/>
    <brk id="124" max="255" man="1"/>
    <brk id="140" max="255" man="1"/>
    <brk id="159" max="255" man="1"/>
    <brk id="177" max="255" man="1"/>
    <brk id="195" max="255" man="1"/>
    <brk id="215" max="255" man="1"/>
    <brk id="237" max="255" man="1"/>
    <brk id="258" max="255" man="1"/>
    <brk id="283" max="255" man="1"/>
    <brk id="303" max="255" man="1"/>
    <brk id="322" max="255" man="1"/>
    <brk id="339" max="255" man="1"/>
    <brk id="355" max="255" man="1"/>
    <brk id="371"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workbookViewId="0" topLeftCell="A1">
      <selection activeCell="A1" sqref="A1:G1"/>
    </sheetView>
  </sheetViews>
  <sheetFormatPr defaultColWidth="11.421875" defaultRowHeight="12.75"/>
  <cols>
    <col min="1" max="1" width="25.421875" style="0" customWidth="1"/>
    <col min="2" max="3" width="23.421875" style="0" customWidth="1"/>
    <col min="4" max="5" width="11.7109375" style="0" customWidth="1"/>
    <col min="6" max="6" width="26.421875" style="0" customWidth="1"/>
    <col min="7" max="16384" width="11.7109375" style="0" customWidth="1"/>
  </cols>
  <sheetData>
    <row r="1" spans="1:7" ht="12.75">
      <c r="A1" s="132" t="s">
        <v>61</v>
      </c>
      <c r="B1" s="132"/>
      <c r="C1" s="132"/>
      <c r="D1" s="132"/>
      <c r="E1" s="132"/>
      <c r="F1" s="132"/>
      <c r="G1" s="132"/>
    </row>
    <row r="2" spans="1:2" ht="12.75">
      <c r="A2" s="133"/>
      <c r="B2" s="133"/>
    </row>
    <row r="3" spans="1:5" ht="36" customHeight="1">
      <c r="A3" s="93" t="s">
        <v>101</v>
      </c>
      <c r="B3" s="94" t="s">
        <v>102</v>
      </c>
      <c r="C3" s="93" t="s">
        <v>103</v>
      </c>
      <c r="E3" s="95"/>
    </row>
    <row r="4" spans="1:3" ht="24" customHeight="1">
      <c r="A4" s="96" t="s">
        <v>104</v>
      </c>
      <c r="B4" s="97"/>
      <c r="C4" s="97"/>
    </row>
    <row r="5" spans="1:3" ht="24.75" customHeight="1">
      <c r="A5" s="98" t="s">
        <v>105</v>
      </c>
      <c r="B5" s="99" t="s">
        <v>204</v>
      </c>
      <c r="C5" s="100">
        <v>42.46</v>
      </c>
    </row>
    <row r="6" spans="1:3" ht="33.75" customHeight="1">
      <c r="A6" s="101" t="s">
        <v>106</v>
      </c>
      <c r="B6" s="99" t="s">
        <v>204</v>
      </c>
      <c r="C6" s="100">
        <v>42.46</v>
      </c>
    </row>
    <row r="7" spans="1:3" ht="33" customHeight="1">
      <c r="A7" s="101" t="s">
        <v>107</v>
      </c>
      <c r="B7" s="102" t="s">
        <v>204</v>
      </c>
      <c r="C7" s="100">
        <v>42.46</v>
      </c>
    </row>
    <row r="8" spans="1:3" ht="18.75" customHeight="1">
      <c r="A8" s="98" t="s">
        <v>108</v>
      </c>
      <c r="B8" s="102" t="s">
        <v>204</v>
      </c>
      <c r="C8" s="100">
        <v>50.32</v>
      </c>
    </row>
    <row r="9" spans="1:3" ht="20.25" customHeight="1">
      <c r="A9" s="98" t="s">
        <v>109</v>
      </c>
      <c r="B9" s="102" t="s">
        <v>204</v>
      </c>
      <c r="C9" s="100">
        <v>50.07</v>
      </c>
    </row>
    <row r="10" spans="1:3" ht="24.75" customHeight="1">
      <c r="A10" s="101" t="s">
        <v>110</v>
      </c>
      <c r="B10" s="102" t="s">
        <v>204</v>
      </c>
      <c r="C10" s="100">
        <v>48.48</v>
      </c>
    </row>
    <row r="11" spans="1:3" ht="18.75" customHeight="1">
      <c r="A11" s="98" t="s">
        <v>111</v>
      </c>
      <c r="B11" s="99" t="s">
        <v>112</v>
      </c>
      <c r="C11" s="100">
        <v>29.39</v>
      </c>
    </row>
    <row r="12" spans="1:3" ht="20.25" customHeight="1">
      <c r="A12" s="98" t="s">
        <v>113</v>
      </c>
      <c r="B12" s="99" t="s">
        <v>112</v>
      </c>
      <c r="C12" s="100">
        <v>33.15</v>
      </c>
    </row>
    <row r="13" spans="1:3" ht="18.75" customHeight="1">
      <c r="A13" s="98" t="s">
        <v>114</v>
      </c>
      <c r="B13" s="99" t="s">
        <v>112</v>
      </c>
      <c r="C13" s="100">
        <v>53.89</v>
      </c>
    </row>
    <row r="14" spans="1:3" ht="17.25" customHeight="1">
      <c r="A14" s="98" t="s">
        <v>115</v>
      </c>
      <c r="B14" s="99" t="s">
        <v>112</v>
      </c>
      <c r="C14" s="100">
        <v>56</v>
      </c>
    </row>
    <row r="15" spans="1:3" ht="17.25" customHeight="1">
      <c r="A15" s="124" t="s">
        <v>307</v>
      </c>
      <c r="B15" s="125" t="s">
        <v>310</v>
      </c>
      <c r="C15" s="100">
        <v>26.42</v>
      </c>
    </row>
    <row r="16" spans="1:3" ht="17.25" customHeight="1">
      <c r="A16" s="124" t="s">
        <v>308</v>
      </c>
      <c r="B16" s="125" t="s">
        <v>310</v>
      </c>
      <c r="C16" s="100">
        <v>26.42</v>
      </c>
    </row>
    <row r="17" spans="1:3" ht="17.25" customHeight="1">
      <c r="A17" s="124" t="s">
        <v>309</v>
      </c>
      <c r="B17" s="125" t="s">
        <v>310</v>
      </c>
      <c r="C17" s="100">
        <v>26.42</v>
      </c>
    </row>
    <row r="18" spans="1:3" ht="12.75">
      <c r="A18" s="103"/>
      <c r="B18" s="103"/>
      <c r="C18" s="104"/>
    </row>
    <row r="19" spans="1:3" ht="24.75" customHeight="1">
      <c r="A19" s="96" t="s">
        <v>116</v>
      </c>
      <c r="B19" s="97"/>
      <c r="C19" s="105"/>
    </row>
    <row r="20" spans="1:3" ht="18.75" customHeight="1">
      <c r="A20" s="98" t="s">
        <v>117</v>
      </c>
      <c r="B20" s="102" t="s">
        <v>204</v>
      </c>
      <c r="C20" s="100">
        <v>50.07</v>
      </c>
    </row>
    <row r="21" spans="1:3" ht="18.75" customHeight="1">
      <c r="A21" s="98" t="s">
        <v>118</v>
      </c>
      <c r="B21" s="102" t="s">
        <v>204</v>
      </c>
      <c r="C21" s="100">
        <v>50.07</v>
      </c>
    </row>
    <row r="22" spans="1:3" ht="19.5" customHeight="1">
      <c r="A22" s="98" t="s">
        <v>119</v>
      </c>
      <c r="B22" s="102" t="s">
        <v>204</v>
      </c>
      <c r="C22" s="100">
        <v>42.46</v>
      </c>
    </row>
    <row r="23" spans="1:3" ht="21.75" customHeight="1">
      <c r="A23" s="98" t="s">
        <v>120</v>
      </c>
      <c r="B23" s="102" t="s">
        <v>204</v>
      </c>
      <c r="C23" s="100">
        <v>42.46</v>
      </c>
    </row>
    <row r="24" spans="1:3" ht="25.5" customHeight="1">
      <c r="A24" s="98" t="s">
        <v>121</v>
      </c>
      <c r="B24" s="99" t="s">
        <v>112</v>
      </c>
      <c r="C24" s="100">
        <v>22.87</v>
      </c>
    </row>
    <row r="25" spans="1:3" ht="25.5" customHeight="1">
      <c r="A25" s="98" t="s">
        <v>122</v>
      </c>
      <c r="B25" s="99" t="s">
        <v>112</v>
      </c>
      <c r="C25" s="100">
        <v>45.73</v>
      </c>
    </row>
    <row r="26" spans="1:3" ht="25.5" customHeight="1">
      <c r="A26" s="98" t="s">
        <v>123</v>
      </c>
      <c r="B26" s="99" t="s">
        <v>112</v>
      </c>
      <c r="C26" s="100">
        <v>91.47</v>
      </c>
    </row>
    <row r="27" spans="1:3" ht="25.5" customHeight="1">
      <c r="A27" s="98" t="s">
        <v>124</v>
      </c>
      <c r="B27" s="99" t="s">
        <v>112</v>
      </c>
      <c r="C27" s="100">
        <v>60.98</v>
      </c>
    </row>
    <row r="28" spans="1:3" ht="25.5" customHeight="1">
      <c r="A28" s="98" t="s">
        <v>125</v>
      </c>
      <c r="B28" s="99" t="s">
        <v>112</v>
      </c>
      <c r="C28" s="100">
        <v>106.71</v>
      </c>
    </row>
    <row r="29" spans="1:3" ht="20.25" customHeight="1">
      <c r="A29" s="103" t="s">
        <v>126</v>
      </c>
      <c r="B29" s="106" t="s">
        <v>127</v>
      </c>
      <c r="C29" s="107">
        <v>4.5</v>
      </c>
    </row>
  </sheetData>
  <mergeCells count="2">
    <mergeCell ref="A1:G1"/>
    <mergeCell ref="A2:B2"/>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
  <sheetViews>
    <sheetView view="pageBreakPreview" zoomScaleSheetLayoutView="100" workbookViewId="0" topLeftCell="A1">
      <selection activeCell="B4" sqref="B4"/>
    </sheetView>
  </sheetViews>
  <sheetFormatPr defaultColWidth="11.421875" defaultRowHeight="12.75"/>
  <cols>
    <col min="1" max="1" width="11.7109375" style="0" customWidth="1"/>
    <col min="2" max="2" width="27.8515625" style="0" customWidth="1"/>
    <col min="3" max="16384" width="11.7109375" style="0" customWidth="1"/>
  </cols>
  <sheetData>
    <row r="1" spans="1:5" ht="12.75">
      <c r="A1" s="134" t="s">
        <v>128</v>
      </c>
      <c r="B1" s="134"/>
      <c r="C1" s="134"/>
      <c r="D1" s="134"/>
      <c r="E1" s="134"/>
    </row>
    <row r="3" spans="1:2" ht="38.25">
      <c r="A3" s="108"/>
      <c r="B3" s="109" t="s">
        <v>129</v>
      </c>
    </row>
    <row r="4" spans="1:2" ht="20.25" customHeight="1">
      <c r="A4" s="108"/>
      <c r="B4" s="110"/>
    </row>
    <row r="5" spans="1:2" ht="24.75" customHeight="1">
      <c r="A5" s="111" t="s">
        <v>130</v>
      </c>
      <c r="B5" s="97">
        <v>0.87</v>
      </c>
    </row>
    <row r="6" spans="1:2" ht="26.25" customHeight="1">
      <c r="A6" s="98" t="s">
        <v>131</v>
      </c>
      <c r="B6" s="99">
        <v>0.72</v>
      </c>
    </row>
    <row r="7" spans="1:2" ht="26.25" customHeight="1">
      <c r="A7" s="98" t="s">
        <v>132</v>
      </c>
      <c r="B7" s="99">
        <v>0.93</v>
      </c>
    </row>
    <row r="8" spans="1:2" ht="24" customHeight="1">
      <c r="A8" s="98" t="s">
        <v>133</v>
      </c>
      <c r="B8" s="99">
        <v>1.12</v>
      </c>
    </row>
    <row r="9" spans="1:2" ht="12.75">
      <c r="A9" s="103"/>
      <c r="B9" s="103"/>
    </row>
  </sheetData>
  <mergeCells count="1">
    <mergeCell ref="A1:E1"/>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24"/>
  <sheetViews>
    <sheetView view="pageBreakPreview" zoomScaleSheetLayoutView="100" workbookViewId="0" topLeftCell="A1">
      <selection activeCell="B19" sqref="B19"/>
    </sheetView>
  </sheetViews>
  <sheetFormatPr defaultColWidth="11.421875" defaultRowHeight="12.75"/>
  <cols>
    <col min="1" max="1" width="18.7109375" style="0" customWidth="1"/>
    <col min="2" max="2" width="16.8515625" style="0" customWidth="1"/>
    <col min="3" max="4" width="11.7109375" style="0" customWidth="1"/>
    <col min="5" max="5" width="18.28125" style="0" customWidth="1"/>
    <col min="6" max="6" width="18.00390625" style="0" customWidth="1"/>
    <col min="7" max="16384" width="11.7109375" style="0" customWidth="1"/>
  </cols>
  <sheetData>
    <row r="2" spans="1:6" ht="16.5">
      <c r="A2" s="135" t="s">
        <v>134</v>
      </c>
      <c r="B2" s="135"/>
      <c r="E2" s="136" t="s">
        <v>135</v>
      </c>
      <c r="F2" s="136"/>
    </row>
    <row r="3" spans="1:6" ht="12.75">
      <c r="A3" s="108" t="s">
        <v>136</v>
      </c>
      <c r="B3" s="112">
        <v>0.047</v>
      </c>
      <c r="E3" s="108" t="s">
        <v>137</v>
      </c>
      <c r="F3" s="108">
        <v>58.92</v>
      </c>
    </row>
    <row r="4" spans="1:6" ht="12.75">
      <c r="A4" s="108" t="s">
        <v>138</v>
      </c>
      <c r="B4" s="112">
        <v>0.047</v>
      </c>
      <c r="E4" s="108" t="s">
        <v>139</v>
      </c>
      <c r="F4" s="108">
        <v>35.9</v>
      </c>
    </row>
    <row r="5" spans="1:6" ht="12.75">
      <c r="A5" s="108" t="s">
        <v>140</v>
      </c>
      <c r="B5" s="112">
        <v>0.035</v>
      </c>
      <c r="E5" s="108" t="s">
        <v>141</v>
      </c>
      <c r="F5" s="108">
        <v>63.96</v>
      </c>
    </row>
    <row r="6" spans="1:6" ht="12.75">
      <c r="A6" s="108" t="s">
        <v>142</v>
      </c>
      <c r="B6" s="112">
        <v>0.03</v>
      </c>
      <c r="E6" s="108" t="s">
        <v>143</v>
      </c>
      <c r="F6" s="108">
        <v>5.66</v>
      </c>
    </row>
    <row r="7" spans="1:6" ht="12.75">
      <c r="A7" s="108" t="s">
        <v>144</v>
      </c>
      <c r="B7" s="112">
        <v>0.037</v>
      </c>
      <c r="E7" s="108" t="s">
        <v>145</v>
      </c>
      <c r="F7" s="108">
        <v>41.69</v>
      </c>
    </row>
    <row r="8" spans="1:6" ht="12.75">
      <c r="A8" s="108" t="s">
        <v>146</v>
      </c>
      <c r="B8" s="112">
        <v>0.007</v>
      </c>
      <c r="E8" s="108" t="s">
        <v>147</v>
      </c>
      <c r="F8" s="108">
        <v>1.85</v>
      </c>
    </row>
    <row r="9" spans="1:6" ht="12.75">
      <c r="A9" s="108" t="s">
        <v>148</v>
      </c>
      <c r="B9" s="112">
        <v>0.022</v>
      </c>
      <c r="E9" s="108" t="s">
        <v>149</v>
      </c>
      <c r="F9" s="108">
        <v>30.2</v>
      </c>
    </row>
    <row r="10" spans="1:6" ht="12.75">
      <c r="A10" s="108" t="s">
        <v>150</v>
      </c>
      <c r="B10" s="112">
        <v>0.022</v>
      </c>
      <c r="E10" s="108" t="s">
        <v>151</v>
      </c>
      <c r="F10" s="108">
        <v>1.5</v>
      </c>
    </row>
    <row r="11" spans="1:6" ht="12.75">
      <c r="A11" s="108" t="s">
        <v>152</v>
      </c>
      <c r="B11" s="112">
        <v>0.007</v>
      </c>
      <c r="E11" s="108" t="s">
        <v>153</v>
      </c>
      <c r="F11" s="108">
        <v>10.76</v>
      </c>
    </row>
    <row r="12" spans="1:6" ht="12.75">
      <c r="A12" s="108" t="s">
        <v>154</v>
      </c>
      <c r="B12" s="112">
        <v>0.022</v>
      </c>
      <c r="E12" s="108" t="s">
        <v>155</v>
      </c>
      <c r="F12" s="15" t="s">
        <v>199</v>
      </c>
    </row>
    <row r="13" spans="1:6" ht="12.75">
      <c r="A13" s="108" t="s">
        <v>156</v>
      </c>
      <c r="B13" s="112">
        <v>0.046</v>
      </c>
      <c r="E13" s="108" t="s">
        <v>157</v>
      </c>
      <c r="F13" s="108">
        <v>1.19</v>
      </c>
    </row>
    <row r="14" spans="1:6" ht="12.75">
      <c r="A14" t="s">
        <v>158</v>
      </c>
      <c r="B14" s="112">
        <v>0.065</v>
      </c>
      <c r="E14" s="108" t="s">
        <v>159</v>
      </c>
      <c r="F14" s="108">
        <v>2.54</v>
      </c>
    </row>
    <row r="15" spans="1:6" ht="12.75">
      <c r="A15" s="108" t="s">
        <v>160</v>
      </c>
      <c r="B15" s="112">
        <v>0.053</v>
      </c>
      <c r="E15" s="108" t="s">
        <v>161</v>
      </c>
      <c r="F15" s="108">
        <v>4.68</v>
      </c>
    </row>
    <row r="16" spans="1:6" ht="12.75">
      <c r="A16" s="108" t="s">
        <v>162</v>
      </c>
      <c r="B16" s="112">
        <v>0.058</v>
      </c>
      <c r="E16" s="108" t="s">
        <v>163</v>
      </c>
      <c r="F16" s="108">
        <v>2.1</v>
      </c>
    </row>
    <row r="17" spans="1:6" ht="12.75">
      <c r="A17" s="108" t="s">
        <v>164</v>
      </c>
      <c r="B17" s="112">
        <v>0.063</v>
      </c>
      <c r="E17" s="108" t="s">
        <v>165</v>
      </c>
      <c r="F17" s="108">
        <v>30.2</v>
      </c>
    </row>
    <row r="18" spans="1:6" ht="12.75">
      <c r="A18" s="108" t="s">
        <v>166</v>
      </c>
      <c r="B18" s="112">
        <v>0.007</v>
      </c>
      <c r="E18" s="108" t="s">
        <v>167</v>
      </c>
      <c r="F18" s="108">
        <v>2.54</v>
      </c>
    </row>
    <row r="19" spans="1:6" ht="12.75">
      <c r="A19" s="108" t="s">
        <v>168</v>
      </c>
      <c r="B19" s="112">
        <v>0.007</v>
      </c>
      <c r="E19" s="108" t="s">
        <v>169</v>
      </c>
      <c r="F19" s="108">
        <v>28.33</v>
      </c>
    </row>
    <row r="20" spans="1:6" ht="12.75">
      <c r="A20" s="108" t="s">
        <v>170</v>
      </c>
      <c r="B20" s="112">
        <v>0.007</v>
      </c>
      <c r="E20" s="95"/>
      <c r="F20" s="95"/>
    </row>
    <row r="21" spans="1:6" ht="12.75">
      <c r="A21" s="113" t="s">
        <v>171</v>
      </c>
      <c r="B21" s="112">
        <v>0.065</v>
      </c>
      <c r="E21" s="95"/>
      <c r="F21" s="95"/>
    </row>
    <row r="22" spans="1:6" ht="12.75">
      <c r="A22" s="108" t="s">
        <v>172</v>
      </c>
      <c r="B22" s="112">
        <v>0.046</v>
      </c>
      <c r="E22" s="95"/>
      <c r="F22" s="95"/>
    </row>
    <row r="23" spans="1:2" ht="12.75">
      <c r="A23" s="108" t="s">
        <v>173</v>
      </c>
      <c r="B23" s="112">
        <v>0.017</v>
      </c>
    </row>
    <row r="24" spans="1:2" ht="12.75">
      <c r="A24" s="108" t="s">
        <v>174</v>
      </c>
      <c r="B24" s="112">
        <v>0.017</v>
      </c>
    </row>
  </sheetData>
  <mergeCells count="2">
    <mergeCell ref="A2:B2"/>
    <mergeCell ref="E2:F2"/>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5"/>
  <sheetViews>
    <sheetView tabSelected="1" view="pageBreakPreview" zoomScaleSheetLayoutView="100" workbookViewId="0" topLeftCell="A1">
      <selection activeCell="A9" sqref="A9"/>
    </sheetView>
  </sheetViews>
  <sheetFormatPr defaultColWidth="11.421875" defaultRowHeight="12.75"/>
  <cols>
    <col min="1" max="1" width="21.8515625" style="0" customWidth="1"/>
    <col min="2" max="2" width="15.57421875" style="0" bestFit="1" customWidth="1"/>
    <col min="4" max="16384" width="11.7109375" style="0" customWidth="1"/>
  </cols>
  <sheetData>
    <row r="1" ht="12.75">
      <c r="A1" t="s">
        <v>175</v>
      </c>
    </row>
    <row r="3" spans="1:5" ht="12.75">
      <c r="A3" s="137" t="s">
        <v>101</v>
      </c>
      <c r="B3" s="138" t="s">
        <v>102</v>
      </c>
      <c r="C3" s="137" t="s">
        <v>103</v>
      </c>
      <c r="D3" s="137" t="s">
        <v>176</v>
      </c>
      <c r="E3" s="137"/>
    </row>
    <row r="4" spans="1:5" ht="12.75">
      <c r="A4" s="137"/>
      <c r="B4" s="138"/>
      <c r="C4" s="137"/>
      <c r="D4" s="93" t="s">
        <v>177</v>
      </c>
      <c r="E4" s="126" t="s">
        <v>251</v>
      </c>
    </row>
    <row r="5" spans="1:5" ht="12.75">
      <c r="A5" s="108" t="s">
        <v>105</v>
      </c>
      <c r="B5" s="94" t="s">
        <v>204</v>
      </c>
      <c r="C5" s="114">
        <f>Feuille2!C5</f>
        <v>42.46</v>
      </c>
      <c r="D5" s="115">
        <f aca="true" t="shared" si="0" ref="D5:D14">C5*19.6%</f>
        <v>8.32216</v>
      </c>
      <c r="E5" s="115">
        <f aca="true" t="shared" si="1" ref="E5:E14">C5*13%</f>
        <v>5.5198</v>
      </c>
    </row>
    <row r="6" spans="1:5" ht="25.5">
      <c r="A6" s="116" t="s">
        <v>106</v>
      </c>
      <c r="B6" s="94" t="s">
        <v>204</v>
      </c>
      <c r="C6" s="114">
        <f>Feuille2!C6</f>
        <v>42.46</v>
      </c>
      <c r="D6" s="115">
        <f t="shared" si="0"/>
        <v>8.32216</v>
      </c>
      <c r="E6" s="115">
        <f t="shared" si="1"/>
        <v>5.5198</v>
      </c>
    </row>
    <row r="7" spans="1:5" ht="25.5">
      <c r="A7" s="116" t="s">
        <v>107</v>
      </c>
      <c r="B7" s="94" t="s">
        <v>204</v>
      </c>
      <c r="C7" s="114">
        <f>Feuille2!C7</f>
        <v>42.46</v>
      </c>
      <c r="D7" s="115">
        <f t="shared" si="0"/>
        <v>8.32216</v>
      </c>
      <c r="E7" s="115">
        <f t="shared" si="1"/>
        <v>5.5198</v>
      </c>
    </row>
    <row r="8" spans="1:5" ht="12.75">
      <c r="A8" s="108" t="s">
        <v>108</v>
      </c>
      <c r="B8" s="94" t="s">
        <v>204</v>
      </c>
      <c r="C8" s="114">
        <f>Feuille2!C8</f>
        <v>50.32</v>
      </c>
      <c r="D8" s="115">
        <f t="shared" si="0"/>
        <v>9.862720000000001</v>
      </c>
      <c r="E8" s="115">
        <f t="shared" si="1"/>
        <v>6.5416</v>
      </c>
    </row>
    <row r="9" spans="1:5" ht="12.75">
      <c r="A9" s="108" t="s">
        <v>109</v>
      </c>
      <c r="B9" s="94" t="s">
        <v>204</v>
      </c>
      <c r="C9" s="114">
        <f>Feuille2!C9</f>
        <v>50.07</v>
      </c>
      <c r="D9" s="115">
        <f t="shared" si="0"/>
        <v>9.81372</v>
      </c>
      <c r="E9" s="115">
        <f t="shared" si="1"/>
        <v>6.5091</v>
      </c>
    </row>
    <row r="10" spans="1:5" ht="25.5">
      <c r="A10" s="116" t="s">
        <v>110</v>
      </c>
      <c r="B10" s="94" t="s">
        <v>204</v>
      </c>
      <c r="C10" s="114">
        <f>Feuille2!C10</f>
        <v>48.48</v>
      </c>
      <c r="D10" s="115">
        <f t="shared" si="0"/>
        <v>9.50208</v>
      </c>
      <c r="E10" s="115">
        <f t="shared" si="1"/>
        <v>6.3024</v>
      </c>
    </row>
    <row r="11" spans="1:5" ht="12.75">
      <c r="A11" s="108" t="s">
        <v>111</v>
      </c>
      <c r="B11" s="94" t="s">
        <v>112</v>
      </c>
      <c r="C11" s="114">
        <f>Feuille2!C11</f>
        <v>29.39</v>
      </c>
      <c r="D11" s="115">
        <f t="shared" si="0"/>
        <v>5.76044</v>
      </c>
      <c r="E11" s="115">
        <f t="shared" si="1"/>
        <v>3.8207</v>
      </c>
    </row>
    <row r="12" spans="1:5" ht="12.75">
      <c r="A12" s="108" t="s">
        <v>113</v>
      </c>
      <c r="B12" s="94" t="s">
        <v>112</v>
      </c>
      <c r="C12" s="114">
        <f>Feuille2!C12</f>
        <v>33.15</v>
      </c>
      <c r="D12" s="115">
        <f t="shared" si="0"/>
        <v>6.4974</v>
      </c>
      <c r="E12" s="115">
        <f t="shared" si="1"/>
        <v>4.3095</v>
      </c>
    </row>
    <row r="13" spans="1:5" ht="12.75">
      <c r="A13" s="108" t="s">
        <v>114</v>
      </c>
      <c r="B13" s="94" t="s">
        <v>112</v>
      </c>
      <c r="C13" s="114">
        <f>Feuille2!C13</f>
        <v>53.89</v>
      </c>
      <c r="D13" s="115">
        <f t="shared" si="0"/>
        <v>10.56244</v>
      </c>
      <c r="E13" s="115">
        <f t="shared" si="1"/>
        <v>7.0057</v>
      </c>
    </row>
    <row r="14" spans="1:5" ht="12.75">
      <c r="A14" s="108" t="s">
        <v>115</v>
      </c>
      <c r="B14" s="94" t="s">
        <v>112</v>
      </c>
      <c r="C14" s="114">
        <f>Feuille2!C14</f>
        <v>56</v>
      </c>
      <c r="D14" s="115">
        <f t="shared" si="0"/>
        <v>10.976</v>
      </c>
      <c r="E14" s="115">
        <f t="shared" si="1"/>
        <v>7.28</v>
      </c>
    </row>
    <row r="15" spans="1:5" ht="12.75">
      <c r="A15" s="117" t="s">
        <v>116</v>
      </c>
      <c r="B15" s="94"/>
      <c r="C15" s="118"/>
      <c r="D15" s="115"/>
      <c r="E15" s="115"/>
    </row>
    <row r="16" spans="1:5" ht="12.75">
      <c r="A16" s="108" t="s">
        <v>117</v>
      </c>
      <c r="B16" s="94" t="s">
        <v>204</v>
      </c>
      <c r="C16" s="114">
        <f>Feuille2!C20</f>
        <v>50.07</v>
      </c>
      <c r="D16" s="115">
        <f aca="true" t="shared" si="2" ref="D16:D25">C16*19.6%</f>
        <v>9.81372</v>
      </c>
      <c r="E16" s="115">
        <f aca="true" t="shared" si="3" ref="E16:E25">C16*13%</f>
        <v>6.5091</v>
      </c>
    </row>
    <row r="17" spans="1:5" ht="12.75">
      <c r="A17" s="108" t="s">
        <v>118</v>
      </c>
      <c r="B17" s="94" t="s">
        <v>204</v>
      </c>
      <c r="C17" s="114">
        <f>Feuille2!C21</f>
        <v>50.07</v>
      </c>
      <c r="D17" s="115">
        <f t="shared" si="2"/>
        <v>9.81372</v>
      </c>
      <c r="E17" s="115">
        <f t="shared" si="3"/>
        <v>6.5091</v>
      </c>
    </row>
    <row r="18" spans="1:5" ht="12.75">
      <c r="A18" s="108" t="s">
        <v>119</v>
      </c>
      <c r="B18" s="94" t="s">
        <v>204</v>
      </c>
      <c r="C18" s="114">
        <f>Feuille2!C22</f>
        <v>42.46</v>
      </c>
      <c r="D18" s="115">
        <f t="shared" si="2"/>
        <v>8.32216</v>
      </c>
      <c r="E18" s="115">
        <f t="shared" si="3"/>
        <v>5.5198</v>
      </c>
    </row>
    <row r="19" spans="1:5" ht="12.75">
      <c r="A19" s="108" t="s">
        <v>120</v>
      </c>
      <c r="B19" s="94" t="s">
        <v>204</v>
      </c>
      <c r="C19" s="114">
        <f>Feuille2!C23</f>
        <v>42.46</v>
      </c>
      <c r="D19" s="115">
        <f t="shared" si="2"/>
        <v>8.32216</v>
      </c>
      <c r="E19" s="115">
        <f t="shared" si="3"/>
        <v>5.5198</v>
      </c>
    </row>
    <row r="20" spans="1:5" ht="12.75">
      <c r="A20" s="108" t="s">
        <v>121</v>
      </c>
      <c r="B20" s="94" t="s">
        <v>112</v>
      </c>
      <c r="C20" s="114">
        <v>22.87</v>
      </c>
      <c r="D20" s="115">
        <f t="shared" si="2"/>
        <v>4.48252</v>
      </c>
      <c r="E20" s="115">
        <f t="shared" si="3"/>
        <v>2.9731</v>
      </c>
    </row>
    <row r="21" spans="1:5" ht="12.75">
      <c r="A21" s="108" t="s">
        <v>122</v>
      </c>
      <c r="B21" s="94" t="s">
        <v>112</v>
      </c>
      <c r="C21" s="114">
        <v>45.73</v>
      </c>
      <c r="D21" s="115">
        <f t="shared" si="2"/>
        <v>8.96308</v>
      </c>
      <c r="E21" s="115">
        <f t="shared" si="3"/>
        <v>5.9449</v>
      </c>
    </row>
    <row r="22" spans="1:5" ht="12.75">
      <c r="A22" s="108" t="s">
        <v>123</v>
      </c>
      <c r="B22" s="94" t="s">
        <v>112</v>
      </c>
      <c r="C22" s="114">
        <v>91.47</v>
      </c>
      <c r="D22" s="115">
        <f t="shared" si="2"/>
        <v>17.92812</v>
      </c>
      <c r="E22" s="115">
        <f t="shared" si="3"/>
        <v>11.8911</v>
      </c>
    </row>
    <row r="23" spans="1:5" ht="12.75">
      <c r="A23" s="108" t="s">
        <v>124</v>
      </c>
      <c r="B23" s="94" t="s">
        <v>112</v>
      </c>
      <c r="C23" s="114">
        <v>60.98</v>
      </c>
      <c r="D23" s="115">
        <f t="shared" si="2"/>
        <v>11.95208</v>
      </c>
      <c r="E23" s="115">
        <f t="shared" si="3"/>
        <v>7.9274</v>
      </c>
    </row>
    <row r="24" spans="1:5" ht="12.75">
      <c r="A24" s="108" t="s">
        <v>125</v>
      </c>
      <c r="B24" s="94" t="s">
        <v>112</v>
      </c>
      <c r="C24" s="114">
        <v>106.71</v>
      </c>
      <c r="D24" s="115">
        <f t="shared" si="2"/>
        <v>20.91516</v>
      </c>
      <c r="E24" s="115">
        <f t="shared" si="3"/>
        <v>13.8723</v>
      </c>
    </row>
    <row r="25" spans="1:5" ht="12.75">
      <c r="A25" s="108" t="s">
        <v>126</v>
      </c>
      <c r="B25" s="94" t="s">
        <v>127</v>
      </c>
      <c r="C25" s="114">
        <v>4.5</v>
      </c>
      <c r="D25" s="115">
        <f t="shared" si="2"/>
        <v>0.882</v>
      </c>
      <c r="E25" s="115">
        <f t="shared" si="3"/>
        <v>0.585</v>
      </c>
    </row>
    <row r="26" ht="56.25" customHeight="1"/>
  </sheetData>
  <mergeCells count="4">
    <mergeCell ref="A3:A4"/>
    <mergeCell ref="B3:B4"/>
    <mergeCell ref="C3:C4"/>
    <mergeCell ref="D3:E3"/>
  </mergeCells>
  <printOptions horizontalCentered="1" verticalCentered="1"/>
  <pageMargins left="0.39375" right="0.39375" top="0.39375" bottom="0.63125" header="0.5118055555555556" footer="0.39375"/>
  <pageSetup fitToHeight="21" fitToWidth="1" horizontalDpi="300" verticalDpi="3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DGDDI</dc:creator>
  <cp:keywords/>
  <dc:description/>
  <cp:lastModifiedBy>couturier</cp:lastModifiedBy>
  <cp:lastPrinted>2008-06-24T14:35:17Z</cp:lastPrinted>
  <dcterms:created xsi:type="dcterms:W3CDTF">2006-11-28T08:18:24Z</dcterms:created>
  <dcterms:modified xsi:type="dcterms:W3CDTF">2008-06-24T14:41:32Z</dcterms:modified>
  <cp:category/>
  <cp:version/>
  <cp:contentType/>
  <cp:contentStatus/>
  <cp:revision>117</cp:revision>
</cp:coreProperties>
</file>