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4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<sst xmlns="http://schemas.openxmlformats.org/spreadsheetml/2006/main" count="162" uniqueCount="94">
  <si>
    <t>MINISTERE DE L'ECONOMIE ET DES FINANCES</t>
  </si>
  <si>
    <t>BUDGET</t>
  </si>
  <si>
    <t>DIRECTION GENERALE DES DOUANES ET DROITS INDIRECTS</t>
  </si>
  <si>
    <t>SOUS-DIRECTION DES DROITS INDIRECTS</t>
  </si>
  <si>
    <t>Bureau F3</t>
  </si>
  <si>
    <t>Relevé  des volumes des stocks de vins déclarés par les viticulteurs à l'expiration de la campagne 2011 – 2012</t>
  </si>
  <si>
    <t>Nombre de</t>
  </si>
  <si>
    <t>AOP</t>
  </si>
  <si>
    <t>IGP avec cépage</t>
  </si>
  <si>
    <t xml:space="preserve">IGP </t>
  </si>
  <si>
    <t>VSIG avec cépage</t>
  </si>
  <si>
    <t>VSIG</t>
  </si>
  <si>
    <t>TOTAUX</t>
  </si>
  <si>
    <t xml:space="preserve"> déclarants</t>
  </si>
  <si>
    <t>Blanc</t>
  </si>
  <si>
    <t>Rouge/Rosé</t>
  </si>
  <si>
    <t>Ain</t>
  </si>
  <si>
    <t xml:space="preserve"> </t>
  </si>
  <si>
    <t>Aisne</t>
  </si>
  <si>
    <t>Allier</t>
  </si>
  <si>
    <t>Alpes De Haute-Provence</t>
  </si>
  <si>
    <t>Hautes Alpes</t>
  </si>
  <si>
    <t>Alpes Maritimes</t>
  </si>
  <si>
    <t>Ardèche</t>
  </si>
  <si>
    <t>Ardennes</t>
  </si>
  <si>
    <t>Ariège</t>
  </si>
  <si>
    <t>Aube</t>
  </si>
  <si>
    <t>Aude</t>
  </si>
  <si>
    <t>Aveyron</t>
  </si>
  <si>
    <t>Bouches Du Rhône</t>
  </si>
  <si>
    <t>Calvados</t>
  </si>
  <si>
    <t>Cantal</t>
  </si>
  <si>
    <t>Charente</t>
  </si>
  <si>
    <t>Charente Maritime</t>
  </si>
  <si>
    <t>Cher</t>
  </si>
  <si>
    <t>Corrèze</t>
  </si>
  <si>
    <t>Cote D Or</t>
  </si>
  <si>
    <t>Dordogne</t>
  </si>
  <si>
    <t>Doubs</t>
  </si>
  <si>
    <t>Drôme</t>
  </si>
  <si>
    <t>2A</t>
  </si>
  <si>
    <t>Corse Sud</t>
  </si>
  <si>
    <t>2B</t>
  </si>
  <si>
    <t>Haute Corse</t>
  </si>
  <si>
    <t>Gard</t>
  </si>
  <si>
    <t>Haute Garonne</t>
  </si>
  <si>
    <t>Gers</t>
  </si>
  <si>
    <t>Gironde</t>
  </si>
  <si>
    <t>Hérault</t>
  </si>
  <si>
    <t>Indre</t>
  </si>
  <si>
    <t>Indre Et Loire</t>
  </si>
  <si>
    <t>Isère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</si>
  <si>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</si>
  <si>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</si>
  <si>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</si>
  <si>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</si>
  <si>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</si>
  <si>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</si>
  <si>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</si>
  <si>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</si>
  <si>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</si>
  <si>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Lozère</t>
  </si>
  <si>
    <t>Maine Et Loire</t>
  </si>
  <si>
    <t>Marne</t>
  </si>
  <si>
    <t>Haute Marne</t>
  </si>
  <si>
    <t>Mayenne</t>
  </si>
  <si>
    <t>Meurthe -et -Moselle</t>
  </si>
  <si>
    <t>Meuse</t>
  </si>
  <si>
    <t>Moselle</t>
  </si>
  <si>
    <t>Nièvre</t>
  </si>
  <si>
    <t>Puy De Dôme</t>
  </si>
  <si>
    <t>Pyrénées Atlantiques</t>
  </si>
  <si>
    <t>Hautes Pyrénées</t>
  </si>
  <si>
    <t>Pyrénées Orientales</t>
  </si>
  <si>
    <t>Bas Rhin</t>
  </si>
  <si>
    <t>Haut Rhin</t>
  </si>
  <si>
    <t>Rhône</t>
  </si>
  <si>
    <t>Haute Saône</t>
  </si>
  <si>
    <t>Saône Et Loire</t>
  </si>
  <si>
    <t>Sarthe</t>
  </si>
  <si>
    <t>Savoie</t>
  </si>
  <si>
    <t>Haute Savoie</t>
  </si>
  <si>
    <t>Seine et Marne</t>
  </si>
  <si>
    <t>Deux Sevres</t>
  </si>
  <si>
    <t>Tarn</t>
  </si>
  <si>
    <t>Tarn Et Garonne</t>
  </si>
  <si>
    <t>Var</t>
  </si>
  <si>
    <t>Vaucluse</t>
  </si>
  <si>
    <t>Vendée</t>
  </si>
  <si>
    <t>Vienne</t>
  </si>
  <si>
    <t>Haute Vienne</t>
  </si>
  <si>
    <t>Vosges</t>
  </si>
  <si>
    <t>Yonne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</si>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</sst>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Font="1" applyBorder="1" applyAlignment="1" applyProtection="1">
      <alignment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 applyProtection="1">
      <alignment horizontal="left"/>
      <protection locked="0"/>
    </xf>
    <xf numFmtId="164" fontId="1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/>
      <protection locked="0"/>
    </xf>
    <xf numFmtId="164" fontId="0" fillId="0" borderId="1" xfId="0" applyFont="1" applyBorder="1" applyAlignment="1" applyProtection="1">
      <alignment/>
      <protection locked="0"/>
    </xf>
    <xf numFmtId="164" fontId="1" fillId="0" borderId="2" xfId="0" applyFont="1" applyBorder="1" applyAlignment="1" applyProtection="1">
      <alignment/>
      <protection locked="0"/>
    </xf>
    <xf numFmtId="164" fontId="2" fillId="0" borderId="3" xfId="0" applyFont="1" applyBorder="1" applyAlignment="1" applyProtection="1">
      <alignment/>
      <protection locked="0"/>
    </xf>
    <xf numFmtId="164" fontId="2" fillId="0" borderId="4" xfId="0" applyFont="1" applyBorder="1" applyAlignment="1" applyProtection="1">
      <alignment horizontal="center"/>
      <protection locked="0"/>
    </xf>
    <xf numFmtId="164" fontId="2" fillId="0" borderId="3" xfId="0" applyFont="1" applyBorder="1" applyAlignment="1" applyProtection="1">
      <alignment horizontal="center"/>
      <protection locked="0"/>
    </xf>
    <xf numFmtId="164" fontId="0" fillId="0" borderId="5" xfId="0" applyFont="1" applyBorder="1" applyAlignment="1" applyProtection="1">
      <alignment/>
      <protection locked="0"/>
    </xf>
    <xf numFmtId="164" fontId="2" fillId="0" borderId="6" xfId="0" applyFont="1" applyBorder="1" applyAlignment="1" applyProtection="1">
      <alignment/>
      <protection locked="0"/>
    </xf>
    <xf numFmtId="164" fontId="2" fillId="0" borderId="7" xfId="0" applyFont="1" applyBorder="1" applyAlignment="1" applyProtection="1">
      <alignment horizontal="center"/>
      <protection locked="0"/>
    </xf>
    <xf numFmtId="164" fontId="2" fillId="0" borderId="8" xfId="0" applyFont="1" applyBorder="1" applyAlignment="1" applyProtection="1">
      <alignment horizontal="center"/>
      <protection locked="0"/>
    </xf>
    <xf numFmtId="164" fontId="2" fillId="0" borderId="5" xfId="0" applyFont="1" applyBorder="1" applyAlignment="1">
      <alignment/>
    </xf>
    <xf numFmtId="164" fontId="1" fillId="0" borderId="0" xfId="0" applyFont="1" applyBorder="1" applyAlignment="1">
      <alignment/>
    </xf>
    <xf numFmtId="165" fontId="3" fillId="0" borderId="5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5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0" fillId="0" borderId="0" xfId="0" applyFont="1" applyBorder="1" applyAlignment="1">
      <alignment/>
    </xf>
    <xf numFmtId="165" fontId="1" fillId="0" borderId="11" xfId="0" applyNumberFormat="1" applyFont="1" applyFill="1" applyBorder="1" applyAlignment="1">
      <alignment horizontal="right"/>
    </xf>
    <xf numFmtId="164" fontId="2" fillId="0" borderId="5" xfId="0" applyFont="1" applyBorder="1" applyAlignment="1">
      <alignment horizontal="right"/>
    </xf>
    <xf numFmtId="164" fontId="0" fillId="0" borderId="5" xfId="0" applyFont="1" applyBorder="1" applyAlignment="1">
      <alignment/>
    </xf>
    <xf numFmtId="165" fontId="3" fillId="0" borderId="11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0" xfId="0" applyFont="1" applyBorder="1" applyAlignment="1">
      <alignment/>
    </xf>
    <xf numFmtId="165" fontId="3" fillId="0" borderId="5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5" fontId="3" fillId="0" borderId="15" xfId="0" applyNumberFormat="1" applyFont="1" applyFill="1" applyBorder="1" applyAlignment="1">
      <alignment horizontal="right"/>
    </xf>
    <xf numFmtId="165" fontId="3" fillId="0" borderId="16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85">
      <selection activeCell="A6" sqref="A6"/>
    </sheetView>
  </sheetViews>
  <sheetFormatPr defaultColWidth="12.57421875" defaultRowHeight="12.75"/>
  <cols>
    <col min="1" max="1" width="3.57421875" style="0" customWidth="1"/>
    <col min="2" max="2" width="18.421875" style="0" customWidth="1"/>
    <col min="3" max="3" width="9.421875" style="0" customWidth="1"/>
    <col min="4" max="4" width="7.8515625" style="0" customWidth="1"/>
    <col min="5" max="5" width="10.421875" style="0" customWidth="1"/>
    <col min="6" max="6" width="7.8515625" style="0" customWidth="1"/>
    <col min="7" max="7" width="10.7109375" style="0" customWidth="1"/>
    <col min="8" max="8" width="7.8515625" style="0" customWidth="1"/>
    <col min="9" max="9" width="10.7109375" style="0" customWidth="1"/>
    <col min="10" max="10" width="7.8515625" style="0" customWidth="1"/>
    <col min="11" max="11" width="10.7109375" style="0" customWidth="1"/>
    <col min="12" max="12" width="7.8515625" style="0" customWidth="1"/>
    <col min="13" max="13" width="10.7109375" style="0" customWidth="1"/>
    <col min="14" max="14" width="10.8515625" style="0" customWidth="1"/>
    <col min="15" max="16384" width="11.574218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1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"/>
      <c r="P11" s="1"/>
      <c r="Q11" s="1"/>
    </row>
    <row r="12" spans="1:17" ht="12.75">
      <c r="A12" s="6"/>
      <c r="B12" s="7"/>
      <c r="C12" s="8" t="s">
        <v>6</v>
      </c>
      <c r="D12" s="9" t="s">
        <v>7</v>
      </c>
      <c r="E12" s="9"/>
      <c r="F12" s="9" t="s">
        <v>8</v>
      </c>
      <c r="G12" s="9"/>
      <c r="H12" s="10" t="s">
        <v>9</v>
      </c>
      <c r="I12" s="10"/>
      <c r="J12" s="10" t="s">
        <v>10</v>
      </c>
      <c r="K12" s="10"/>
      <c r="L12" s="10" t="s">
        <v>11</v>
      </c>
      <c r="M12" s="10"/>
      <c r="N12" s="10" t="s">
        <v>12</v>
      </c>
      <c r="O12" s="1"/>
      <c r="P12" s="1"/>
      <c r="Q12" s="1"/>
    </row>
    <row r="13" spans="1:17" ht="12.75">
      <c r="A13" s="11"/>
      <c r="B13" s="4"/>
      <c r="C13" s="12" t="s">
        <v>13</v>
      </c>
      <c r="D13" s="13" t="s">
        <v>14</v>
      </c>
      <c r="E13" s="14" t="s">
        <v>15</v>
      </c>
      <c r="F13" s="14" t="s">
        <v>14</v>
      </c>
      <c r="G13" s="14" t="s">
        <v>15</v>
      </c>
      <c r="H13" s="14" t="s">
        <v>14</v>
      </c>
      <c r="I13" s="14" t="s">
        <v>15</v>
      </c>
      <c r="J13" s="14" t="s">
        <v>14</v>
      </c>
      <c r="K13" s="14" t="s">
        <v>15</v>
      </c>
      <c r="L13" s="14" t="s">
        <v>14</v>
      </c>
      <c r="M13" s="14" t="s">
        <v>15</v>
      </c>
      <c r="N13" s="14"/>
      <c r="O13" s="1"/>
      <c r="P13" s="1"/>
      <c r="Q13" s="1"/>
    </row>
    <row r="14" spans="1:17" ht="11.25" customHeight="1">
      <c r="A14" s="15">
        <v>1</v>
      </c>
      <c r="B14" s="16" t="s">
        <v>16</v>
      </c>
      <c r="C14" s="17">
        <v>606</v>
      </c>
      <c r="D14" s="18">
        <v>13335.78</v>
      </c>
      <c r="E14" s="19">
        <v>7229.93</v>
      </c>
      <c r="F14" s="18">
        <v>141.99</v>
      </c>
      <c r="G14" s="19">
        <v>26.93</v>
      </c>
      <c r="H14" s="18">
        <v>288.75</v>
      </c>
      <c r="I14" s="19">
        <v>18.4</v>
      </c>
      <c r="J14" s="18">
        <v>20.27</v>
      </c>
      <c r="K14" s="19">
        <v>29.29</v>
      </c>
      <c r="L14" s="18">
        <v>3641.58</v>
      </c>
      <c r="M14" s="19">
        <v>10964.51</v>
      </c>
      <c r="N14" s="20">
        <f>SUM(D14:M14)</f>
        <v>35697.43</v>
      </c>
      <c r="O14" s="21"/>
      <c r="P14" s="21"/>
      <c r="Q14" s="21" t="s">
        <v>17</v>
      </c>
    </row>
    <row r="15" spans="1:17" ht="11.25" customHeight="1">
      <c r="A15" s="15">
        <v>2</v>
      </c>
      <c r="B15" s="16" t="s">
        <v>18</v>
      </c>
      <c r="C15" s="17">
        <v>524</v>
      </c>
      <c r="D15" s="22">
        <v>323792</v>
      </c>
      <c r="E15" s="22">
        <v>201</v>
      </c>
      <c r="F15" s="18">
        <v>0</v>
      </c>
      <c r="G15" s="22">
        <v>0</v>
      </c>
      <c r="H15" s="18">
        <v>0</v>
      </c>
      <c r="I15" s="22">
        <v>0</v>
      </c>
      <c r="J15" s="22">
        <v>3940</v>
      </c>
      <c r="K15" s="22">
        <v>0</v>
      </c>
      <c r="L15" s="18">
        <v>183.79</v>
      </c>
      <c r="M15" s="22">
        <v>20.93</v>
      </c>
      <c r="N15" s="20">
        <f>SUM(D15:M15)</f>
        <v>328137.72</v>
      </c>
      <c r="O15" s="21"/>
      <c r="P15" s="21"/>
      <c r="Q15" s="21" t="s">
        <v>17</v>
      </c>
    </row>
    <row r="16" spans="1:17" ht="11.25" customHeight="1">
      <c r="A16" s="15">
        <v>3</v>
      </c>
      <c r="B16" s="16" t="s">
        <v>19</v>
      </c>
      <c r="C16" s="17">
        <v>257</v>
      </c>
      <c r="D16" s="18">
        <v>5088.66</v>
      </c>
      <c r="E16" s="22">
        <v>22546.09</v>
      </c>
      <c r="F16" s="18">
        <v>0</v>
      </c>
      <c r="G16" s="22">
        <v>441.22</v>
      </c>
      <c r="H16" s="18">
        <v>0</v>
      </c>
      <c r="I16" s="22">
        <v>0</v>
      </c>
      <c r="J16" s="18">
        <v>80</v>
      </c>
      <c r="K16" s="22">
        <v>0</v>
      </c>
      <c r="L16" s="18">
        <v>775.13</v>
      </c>
      <c r="M16" s="22">
        <v>1469.88</v>
      </c>
      <c r="N16" s="20">
        <f>SUM(D16:M16)</f>
        <v>30400.980000000003</v>
      </c>
      <c r="O16" s="21"/>
      <c r="P16" s="21"/>
      <c r="Q16" s="21" t="s">
        <v>17</v>
      </c>
    </row>
    <row r="17" spans="1:17" ht="11.25" customHeight="1">
      <c r="A17" s="15">
        <v>4</v>
      </c>
      <c r="B17" s="16" t="s">
        <v>20</v>
      </c>
      <c r="C17" s="17">
        <v>15</v>
      </c>
      <c r="D17" s="18">
        <v>697.48</v>
      </c>
      <c r="E17" s="22">
        <v>8185.780000000001</v>
      </c>
      <c r="F17" s="18">
        <v>0</v>
      </c>
      <c r="G17" s="22">
        <v>13.6</v>
      </c>
      <c r="H17" s="18">
        <v>2766.01</v>
      </c>
      <c r="I17" s="22">
        <v>15620.83</v>
      </c>
      <c r="J17" s="18">
        <v>0</v>
      </c>
      <c r="K17" s="22">
        <v>0</v>
      </c>
      <c r="L17" s="18">
        <v>88.02</v>
      </c>
      <c r="M17" s="22">
        <v>1575.85</v>
      </c>
      <c r="N17" s="20">
        <f>SUM(D17:M17)</f>
        <v>28947.57</v>
      </c>
      <c r="O17" s="21"/>
      <c r="P17" s="21"/>
      <c r="Q17" s="21" t="s">
        <v>17</v>
      </c>
    </row>
    <row r="18" spans="1:17" ht="11.25" customHeight="1">
      <c r="A18" s="15">
        <v>5</v>
      </c>
      <c r="B18" s="16" t="s">
        <v>21</v>
      </c>
      <c r="C18" s="17">
        <v>9</v>
      </c>
      <c r="D18" s="18">
        <v>0</v>
      </c>
      <c r="E18" s="22">
        <v>0</v>
      </c>
      <c r="F18" s="18">
        <v>0</v>
      </c>
      <c r="G18" s="22">
        <v>0</v>
      </c>
      <c r="H18" s="18">
        <v>143.38</v>
      </c>
      <c r="I18" s="22">
        <v>478.39</v>
      </c>
      <c r="J18" s="18">
        <v>2.55</v>
      </c>
      <c r="K18" s="22">
        <v>0</v>
      </c>
      <c r="L18" s="18">
        <v>85.37</v>
      </c>
      <c r="M18" s="22">
        <v>56.73</v>
      </c>
      <c r="N18" s="20">
        <f>SUM(D18:M18)</f>
        <v>766.42</v>
      </c>
      <c r="O18" s="21"/>
      <c r="P18" s="21"/>
      <c r="Q18" s="21" t="s">
        <v>17</v>
      </c>
    </row>
    <row r="19" spans="1:17" ht="11.25" customHeight="1">
      <c r="A19" s="15">
        <v>6</v>
      </c>
      <c r="B19" s="16" t="s">
        <v>22</v>
      </c>
      <c r="C19" s="17">
        <v>17</v>
      </c>
      <c r="D19" s="18">
        <v>852.43</v>
      </c>
      <c r="E19" s="22">
        <v>1363.93</v>
      </c>
      <c r="F19" s="18">
        <v>0</v>
      </c>
      <c r="G19" s="22">
        <v>0</v>
      </c>
      <c r="H19" s="18">
        <v>220.18</v>
      </c>
      <c r="I19" s="22">
        <v>659.12</v>
      </c>
      <c r="J19" s="18">
        <v>0</v>
      </c>
      <c r="K19" s="22">
        <v>0</v>
      </c>
      <c r="L19" s="18">
        <v>0</v>
      </c>
      <c r="M19" s="22">
        <v>11.68</v>
      </c>
      <c r="N19" s="20">
        <f>SUM(D19:M19)</f>
        <v>3107.3399999999997</v>
      </c>
      <c r="O19" s="21"/>
      <c r="P19" s="21"/>
      <c r="Q19" s="21" t="s">
        <v>17</v>
      </c>
    </row>
    <row r="20" spans="1:17" ht="11.25" customHeight="1">
      <c r="A20" s="15">
        <v>7</v>
      </c>
      <c r="B20" s="16" t="s">
        <v>23</v>
      </c>
      <c r="C20" s="17">
        <v>381</v>
      </c>
      <c r="D20" s="18">
        <v>5003.53</v>
      </c>
      <c r="E20" s="22">
        <v>104750.04</v>
      </c>
      <c r="F20" s="18">
        <v>692.98</v>
      </c>
      <c r="G20" s="22">
        <v>1976.43</v>
      </c>
      <c r="H20" s="18">
        <v>29605.4</v>
      </c>
      <c r="I20" s="22">
        <v>211737.13</v>
      </c>
      <c r="J20" s="18">
        <v>17.71</v>
      </c>
      <c r="K20" s="22">
        <v>248.22</v>
      </c>
      <c r="L20" s="18">
        <v>4064.33</v>
      </c>
      <c r="M20" s="22">
        <v>61615.22</v>
      </c>
      <c r="N20" s="20">
        <f>SUM(D20:M20)</f>
        <v>419710.99</v>
      </c>
      <c r="O20" s="21"/>
      <c r="P20" s="21"/>
      <c r="Q20" s="21"/>
    </row>
    <row r="21" spans="1:17" ht="11.25" customHeight="1">
      <c r="A21" s="15">
        <v>8</v>
      </c>
      <c r="B21" s="16" t="s">
        <v>24</v>
      </c>
      <c r="C21" s="17">
        <v>6</v>
      </c>
      <c r="D21" s="18">
        <v>0</v>
      </c>
      <c r="E21" s="22">
        <v>0</v>
      </c>
      <c r="F21" s="18">
        <v>0</v>
      </c>
      <c r="G21" s="22">
        <v>0</v>
      </c>
      <c r="H21" s="18">
        <v>0</v>
      </c>
      <c r="I21" s="22">
        <v>0</v>
      </c>
      <c r="J21" s="18">
        <v>0</v>
      </c>
      <c r="K21" s="22">
        <v>0</v>
      </c>
      <c r="L21" s="18">
        <v>8.93</v>
      </c>
      <c r="M21" s="22">
        <v>11.7</v>
      </c>
      <c r="N21" s="20">
        <f>SUM(D21:M21)</f>
        <v>20.63</v>
      </c>
      <c r="O21" s="21"/>
      <c r="P21" s="21"/>
      <c r="Q21" s="21" t="s">
        <v>17</v>
      </c>
    </row>
    <row r="22" spans="1:17" ht="11.25" customHeight="1">
      <c r="A22" s="15">
        <v>9</v>
      </c>
      <c r="B22" s="16" t="s">
        <v>25</v>
      </c>
      <c r="C22" s="17">
        <v>14</v>
      </c>
      <c r="D22" s="18">
        <v>0</v>
      </c>
      <c r="E22" s="22">
        <v>0</v>
      </c>
      <c r="F22" s="18">
        <v>0</v>
      </c>
      <c r="G22" s="22">
        <v>0</v>
      </c>
      <c r="H22" s="18">
        <v>130.31</v>
      </c>
      <c r="I22" s="22">
        <v>1918.58</v>
      </c>
      <c r="J22" s="18">
        <v>0</v>
      </c>
      <c r="K22" s="22">
        <v>0</v>
      </c>
      <c r="L22" s="18">
        <v>0</v>
      </c>
      <c r="M22" s="22">
        <v>23.65</v>
      </c>
      <c r="N22" s="20">
        <f>SUM(D22:M22)</f>
        <v>2072.54</v>
      </c>
      <c r="O22" s="21"/>
      <c r="P22" s="21"/>
      <c r="Q22" s="21" t="s">
        <v>17</v>
      </c>
    </row>
    <row r="23" spans="1:17" ht="11.25" customHeight="1">
      <c r="A23" s="15">
        <v>10</v>
      </c>
      <c r="B23" s="16" t="s">
        <v>26</v>
      </c>
      <c r="C23" s="17">
        <v>1374</v>
      </c>
      <c r="D23" s="22">
        <v>537031</v>
      </c>
      <c r="E23" s="22">
        <v>1934</v>
      </c>
      <c r="F23" s="18">
        <v>0</v>
      </c>
      <c r="G23" s="22">
        <v>0</v>
      </c>
      <c r="H23" s="18">
        <v>0</v>
      </c>
      <c r="I23" s="22">
        <v>0</v>
      </c>
      <c r="J23" s="22">
        <v>8604</v>
      </c>
      <c r="K23" s="22">
        <v>0</v>
      </c>
      <c r="L23" s="18">
        <v>569.44</v>
      </c>
      <c r="M23" s="22">
        <v>996.89</v>
      </c>
      <c r="N23" s="20">
        <f>SUM(D23:M23)</f>
        <v>549135.33</v>
      </c>
      <c r="O23" s="21"/>
      <c r="P23" s="21"/>
      <c r="Q23" s="21" t="s">
        <v>17</v>
      </c>
    </row>
    <row r="24" spans="1:17" ht="11.25" customHeight="1">
      <c r="A24" s="15">
        <v>11</v>
      </c>
      <c r="B24" s="16" t="s">
        <v>27</v>
      </c>
      <c r="C24" s="17">
        <v>815</v>
      </c>
      <c r="D24" s="18">
        <v>143706.69</v>
      </c>
      <c r="E24" s="22">
        <v>701582.29</v>
      </c>
      <c r="F24" s="18">
        <v>3781.42</v>
      </c>
      <c r="G24" s="22">
        <v>4655.77</v>
      </c>
      <c r="H24" s="18">
        <v>240311.48</v>
      </c>
      <c r="I24" s="22">
        <v>1319716.22</v>
      </c>
      <c r="J24" s="18">
        <v>1037.78</v>
      </c>
      <c r="K24" s="22">
        <v>2941.88</v>
      </c>
      <c r="L24" s="18">
        <v>52841.13</v>
      </c>
      <c r="M24" s="22">
        <v>318134.16</v>
      </c>
      <c r="N24" s="20">
        <f>SUM(D24:M24)</f>
        <v>2788708.82</v>
      </c>
      <c r="O24" s="21"/>
      <c r="P24" s="21"/>
      <c r="Q24" s="21" t="s">
        <v>17</v>
      </c>
    </row>
    <row r="25" spans="1:17" ht="11.25" customHeight="1">
      <c r="A25" s="15">
        <v>12</v>
      </c>
      <c r="B25" s="16" t="s">
        <v>28</v>
      </c>
      <c r="C25" s="17">
        <v>662</v>
      </c>
      <c r="D25" s="18">
        <v>313.25</v>
      </c>
      <c r="E25" s="22">
        <v>14311.93</v>
      </c>
      <c r="F25" s="18">
        <v>0</v>
      </c>
      <c r="G25" s="22">
        <v>0</v>
      </c>
      <c r="H25" s="18">
        <v>52.85</v>
      </c>
      <c r="I25" s="22">
        <v>881.53</v>
      </c>
      <c r="J25" s="18">
        <v>0</v>
      </c>
      <c r="K25" s="22">
        <v>0</v>
      </c>
      <c r="L25" s="18">
        <v>127.37</v>
      </c>
      <c r="M25" s="22">
        <v>2079.5499999999997</v>
      </c>
      <c r="N25" s="20">
        <f>SUM(D25:M25)</f>
        <v>17766.480000000003</v>
      </c>
      <c r="O25" s="21"/>
      <c r="P25" s="21"/>
      <c r="Q25" s="21" t="s">
        <v>17</v>
      </c>
    </row>
    <row r="26" spans="1:17" ht="11.25" customHeight="1">
      <c r="A26" s="15">
        <v>13</v>
      </c>
      <c r="B26" s="16" t="s">
        <v>29</v>
      </c>
      <c r="C26" s="17">
        <v>153</v>
      </c>
      <c r="D26" s="18">
        <v>10427.65</v>
      </c>
      <c r="E26" s="22">
        <v>123363.96</v>
      </c>
      <c r="F26" s="18">
        <v>0</v>
      </c>
      <c r="G26" s="22">
        <v>2160.0099999999998</v>
      </c>
      <c r="H26" s="18">
        <v>8355.38</v>
      </c>
      <c r="I26" s="22">
        <v>78733.48999999999</v>
      </c>
      <c r="J26" s="18">
        <v>10.01</v>
      </c>
      <c r="K26" s="22">
        <v>6.68</v>
      </c>
      <c r="L26" s="18">
        <v>2521.01</v>
      </c>
      <c r="M26" s="22">
        <v>14507.89</v>
      </c>
      <c r="N26" s="20">
        <f>SUM(D26:M26)</f>
        <v>240086.08</v>
      </c>
      <c r="O26" s="21"/>
      <c r="P26" s="21"/>
      <c r="Q26" s="21" t="s">
        <v>17</v>
      </c>
    </row>
    <row r="27" spans="1:17" ht="11.25" customHeight="1">
      <c r="A27" s="15">
        <v>14</v>
      </c>
      <c r="B27" s="16" t="s">
        <v>30</v>
      </c>
      <c r="C27" s="17">
        <v>1</v>
      </c>
      <c r="D27" s="18">
        <v>0</v>
      </c>
      <c r="E27" s="22">
        <v>0</v>
      </c>
      <c r="F27" s="18">
        <v>0</v>
      </c>
      <c r="G27" s="22">
        <v>0</v>
      </c>
      <c r="H27" s="18">
        <v>278.17</v>
      </c>
      <c r="I27" s="22">
        <v>20.77</v>
      </c>
      <c r="J27" s="18">
        <v>0</v>
      </c>
      <c r="K27" s="22">
        <v>0</v>
      </c>
      <c r="L27" s="18">
        <v>5.45</v>
      </c>
      <c r="M27" s="22">
        <v>0</v>
      </c>
      <c r="N27" s="20">
        <f>SUM(D27:M27)</f>
        <v>304.39</v>
      </c>
      <c r="O27" s="21"/>
      <c r="P27" s="21"/>
      <c r="Q27" s="21"/>
    </row>
    <row r="28" spans="1:17" ht="11.25" customHeight="1">
      <c r="A28" s="15">
        <v>15</v>
      </c>
      <c r="B28" s="16" t="s">
        <v>31</v>
      </c>
      <c r="C28" s="17">
        <v>22</v>
      </c>
      <c r="D28" s="18">
        <v>5.9</v>
      </c>
      <c r="E28" s="22">
        <v>69.97</v>
      </c>
      <c r="F28" s="18">
        <v>9.02</v>
      </c>
      <c r="G28" s="22">
        <v>3.53</v>
      </c>
      <c r="H28" s="18">
        <v>31.12</v>
      </c>
      <c r="I28" s="22">
        <v>82.51</v>
      </c>
      <c r="J28" s="18">
        <v>0</v>
      </c>
      <c r="K28" s="22">
        <v>0</v>
      </c>
      <c r="L28" s="18">
        <v>12.66</v>
      </c>
      <c r="M28" s="22">
        <v>29.55</v>
      </c>
      <c r="N28" s="20">
        <f>SUM(D28:M28)</f>
        <v>244.26000000000002</v>
      </c>
      <c r="O28" s="21"/>
      <c r="P28" s="21"/>
      <c r="Q28" s="21" t="s">
        <v>17</v>
      </c>
    </row>
    <row r="29" spans="1:17" ht="11.25" customHeight="1">
      <c r="A29" s="15">
        <v>16</v>
      </c>
      <c r="B29" s="16" t="s">
        <v>32</v>
      </c>
      <c r="C29" s="17">
        <v>2392</v>
      </c>
      <c r="D29" s="18">
        <v>8</v>
      </c>
      <c r="E29" s="22">
        <v>17.32</v>
      </c>
      <c r="F29" s="18">
        <v>105.09</v>
      </c>
      <c r="G29" s="22">
        <v>41.69</v>
      </c>
      <c r="H29" s="18">
        <v>822.62</v>
      </c>
      <c r="I29" s="22">
        <v>7582.61</v>
      </c>
      <c r="J29" s="18">
        <v>109.89</v>
      </c>
      <c r="K29" s="22">
        <v>70.13</v>
      </c>
      <c r="L29" s="18">
        <v>871.69</v>
      </c>
      <c r="M29" s="22">
        <v>8490.9</v>
      </c>
      <c r="N29" s="20">
        <f>SUM(D29:M29)</f>
        <v>18119.94</v>
      </c>
      <c r="O29" s="21"/>
      <c r="P29" s="21"/>
      <c r="Q29" s="21" t="s">
        <v>17</v>
      </c>
    </row>
    <row r="30" spans="1:17" ht="11.25" customHeight="1">
      <c r="A30" s="15">
        <v>17</v>
      </c>
      <c r="B30" s="16" t="s">
        <v>33</v>
      </c>
      <c r="C30" s="17">
        <v>2654</v>
      </c>
      <c r="D30" s="18">
        <v>149.7</v>
      </c>
      <c r="E30" s="22">
        <v>63.77</v>
      </c>
      <c r="F30" s="18">
        <v>22.3</v>
      </c>
      <c r="G30" s="22">
        <v>85.78</v>
      </c>
      <c r="H30" s="18">
        <v>13190.41</v>
      </c>
      <c r="I30" s="22">
        <v>42609.26</v>
      </c>
      <c r="J30" s="18">
        <v>4933.88</v>
      </c>
      <c r="K30" s="22">
        <v>3373.05</v>
      </c>
      <c r="L30" s="18">
        <v>3036.27</v>
      </c>
      <c r="M30" s="22">
        <v>16407.24</v>
      </c>
      <c r="N30" s="20">
        <f>SUM(D30:M30)</f>
        <v>83871.66</v>
      </c>
      <c r="O30" s="21"/>
      <c r="P30" s="21"/>
      <c r="Q30" s="21" t="s">
        <v>17</v>
      </c>
    </row>
    <row r="31" spans="1:17" ht="11.25" customHeight="1">
      <c r="A31" s="15">
        <v>18</v>
      </c>
      <c r="B31" s="16" t="s">
        <v>34</v>
      </c>
      <c r="C31" s="17">
        <v>559</v>
      </c>
      <c r="D31" s="18">
        <v>99956.62</v>
      </c>
      <c r="E31" s="22">
        <v>49550.87</v>
      </c>
      <c r="F31" s="18">
        <v>0</v>
      </c>
      <c r="G31" s="22">
        <v>0.9</v>
      </c>
      <c r="H31" s="18">
        <v>891.15</v>
      </c>
      <c r="I31" s="22">
        <v>956.5</v>
      </c>
      <c r="J31" s="18">
        <v>0</v>
      </c>
      <c r="K31" s="22">
        <v>0</v>
      </c>
      <c r="L31" s="18">
        <v>1172.3</v>
      </c>
      <c r="M31" s="22">
        <v>6580.89</v>
      </c>
      <c r="N31" s="20">
        <f>SUM(D31:M31)</f>
        <v>159109.23</v>
      </c>
      <c r="O31" s="21"/>
      <c r="P31" s="21"/>
      <c r="Q31" s="21" t="s">
        <v>17</v>
      </c>
    </row>
    <row r="32" spans="1:17" ht="11.25" customHeight="1">
      <c r="A32" s="15">
        <v>19</v>
      </c>
      <c r="B32" s="16" t="s">
        <v>35</v>
      </c>
      <c r="C32" s="17">
        <v>26</v>
      </c>
      <c r="D32" s="18">
        <v>0</v>
      </c>
      <c r="E32" s="22">
        <v>0</v>
      </c>
      <c r="F32" s="18">
        <v>0</v>
      </c>
      <c r="G32" s="22">
        <v>0</v>
      </c>
      <c r="H32" s="18">
        <v>649.79</v>
      </c>
      <c r="I32" s="22">
        <v>2835.83</v>
      </c>
      <c r="J32" s="18">
        <v>0</v>
      </c>
      <c r="K32" s="22">
        <v>0</v>
      </c>
      <c r="L32" s="18">
        <v>0</v>
      </c>
      <c r="M32" s="22">
        <v>0</v>
      </c>
      <c r="N32" s="20">
        <f>SUM(D32:M32)</f>
        <v>3485.62</v>
      </c>
      <c r="O32" s="21"/>
      <c r="P32" s="21"/>
      <c r="Q32" s="21" t="s">
        <v>17</v>
      </c>
    </row>
    <row r="33" spans="1:17" ht="11.25" customHeight="1">
      <c r="A33" s="15">
        <v>21</v>
      </c>
      <c r="B33" s="16" t="s">
        <v>36</v>
      </c>
      <c r="C33" s="17">
        <v>1873</v>
      </c>
      <c r="D33" s="18">
        <v>160284.66</v>
      </c>
      <c r="E33" s="22">
        <v>560082.4099999999</v>
      </c>
      <c r="F33" s="18">
        <v>4.07</v>
      </c>
      <c r="G33" s="22">
        <v>0</v>
      </c>
      <c r="H33" s="18">
        <v>677.12</v>
      </c>
      <c r="I33" s="22">
        <v>481.68999999999994</v>
      </c>
      <c r="J33" s="18">
        <v>143.7</v>
      </c>
      <c r="K33" s="22">
        <v>83.14</v>
      </c>
      <c r="L33" s="18">
        <v>1339.57</v>
      </c>
      <c r="M33" s="22">
        <v>4552.38</v>
      </c>
      <c r="N33" s="20">
        <f>SUM(D33:M33)</f>
        <v>727648.7399999998</v>
      </c>
      <c r="O33" s="21"/>
      <c r="P33" s="21"/>
      <c r="Q33" s="21" t="s">
        <v>17</v>
      </c>
    </row>
    <row r="34" spans="1:17" ht="11.25" customHeight="1">
      <c r="A34" s="15">
        <v>24</v>
      </c>
      <c r="B34" s="16" t="s">
        <v>37</v>
      </c>
      <c r="C34" s="17">
        <v>654</v>
      </c>
      <c r="D34" s="18">
        <v>194835.52</v>
      </c>
      <c r="E34" s="22">
        <v>367387.57999999996</v>
      </c>
      <c r="F34" s="18">
        <v>22.52</v>
      </c>
      <c r="G34" s="22">
        <v>225.08</v>
      </c>
      <c r="H34" s="18">
        <v>753.5</v>
      </c>
      <c r="I34" s="22">
        <v>9439.06</v>
      </c>
      <c r="J34" s="18">
        <v>1</v>
      </c>
      <c r="K34" s="22">
        <v>1967</v>
      </c>
      <c r="L34" s="18">
        <v>4981.99</v>
      </c>
      <c r="M34" s="22">
        <v>8599.630000000001</v>
      </c>
      <c r="N34" s="20">
        <f>SUM(D34:M34)</f>
        <v>588212.88</v>
      </c>
      <c r="O34" s="21"/>
      <c r="P34" s="21"/>
      <c r="Q34" s="21" t="s">
        <v>17</v>
      </c>
    </row>
    <row r="35" spans="1:17" ht="11.25" customHeight="1">
      <c r="A35" s="15">
        <v>25</v>
      </c>
      <c r="B35" s="16" t="s">
        <v>38</v>
      </c>
      <c r="C35" s="17">
        <v>3</v>
      </c>
      <c r="D35" s="18">
        <v>0</v>
      </c>
      <c r="E35" s="22">
        <v>0</v>
      </c>
      <c r="F35" s="18">
        <v>0</v>
      </c>
      <c r="G35" s="22">
        <v>0</v>
      </c>
      <c r="H35" s="18">
        <v>870.6</v>
      </c>
      <c r="I35" s="22">
        <v>72.75</v>
      </c>
      <c r="J35" s="18">
        <v>0</v>
      </c>
      <c r="K35" s="22">
        <v>0</v>
      </c>
      <c r="L35" s="18">
        <v>251.79</v>
      </c>
      <c r="M35" s="22">
        <v>0</v>
      </c>
      <c r="N35" s="20">
        <f>SUM(D35:M35)</f>
        <v>1195.1399999999999</v>
      </c>
      <c r="O35" s="21"/>
      <c r="P35" s="21"/>
      <c r="Q35" s="21" t="s">
        <v>17</v>
      </c>
    </row>
    <row r="36" spans="1:17" ht="11.25" customHeight="1">
      <c r="A36" s="15">
        <v>26</v>
      </c>
      <c r="B36" s="16" t="s">
        <v>39</v>
      </c>
      <c r="C36" s="17">
        <v>322</v>
      </c>
      <c r="D36" s="18">
        <v>101221.71</v>
      </c>
      <c r="E36" s="22">
        <v>390030.83</v>
      </c>
      <c r="F36" s="18">
        <v>30.44</v>
      </c>
      <c r="G36" s="22">
        <v>2941.5</v>
      </c>
      <c r="H36" s="18">
        <v>8683.91</v>
      </c>
      <c r="I36" s="22">
        <v>58011.74</v>
      </c>
      <c r="J36" s="18">
        <v>54.18</v>
      </c>
      <c r="K36" s="22">
        <v>146.63</v>
      </c>
      <c r="L36" s="18">
        <v>1037.96</v>
      </c>
      <c r="M36" s="22">
        <v>7623.53</v>
      </c>
      <c r="N36" s="20">
        <f>SUM(D36:M36)</f>
        <v>569782.43</v>
      </c>
      <c r="O36" s="21"/>
      <c r="P36" s="21"/>
      <c r="Q36" s="21"/>
    </row>
    <row r="37" spans="1:17" ht="11.25" customHeight="1">
      <c r="A37" s="15">
        <v>28</v>
      </c>
      <c r="B37" s="16"/>
      <c r="C37" s="17">
        <v>1</v>
      </c>
      <c r="D37" s="18">
        <v>0</v>
      </c>
      <c r="E37" s="22">
        <v>0</v>
      </c>
      <c r="F37" s="18">
        <v>0</v>
      </c>
      <c r="G37" s="22">
        <v>0</v>
      </c>
      <c r="H37" s="18">
        <v>0</v>
      </c>
      <c r="I37" s="22">
        <v>0</v>
      </c>
      <c r="J37" s="18">
        <v>0</v>
      </c>
      <c r="K37" s="22">
        <v>0</v>
      </c>
      <c r="L37" s="18">
        <v>0</v>
      </c>
      <c r="M37" s="22">
        <v>7.52</v>
      </c>
      <c r="N37" s="20">
        <f>SUM(D37:M37)</f>
        <v>7.52</v>
      </c>
      <c r="O37" s="21"/>
      <c r="P37" s="21"/>
      <c r="Q37" s="21" t="s">
        <v>17</v>
      </c>
    </row>
    <row r="38" spans="1:17" ht="11.25" customHeight="1">
      <c r="A38" s="23" t="s">
        <v>40</v>
      </c>
      <c r="B38" s="16" t="s">
        <v>41</v>
      </c>
      <c r="C38" s="17">
        <v>39</v>
      </c>
      <c r="D38" s="18">
        <v>1252.37</v>
      </c>
      <c r="E38" s="22">
        <v>20616.48</v>
      </c>
      <c r="F38" s="18">
        <v>9.4</v>
      </c>
      <c r="G38" s="22">
        <v>0</v>
      </c>
      <c r="H38" s="18">
        <v>116.18</v>
      </c>
      <c r="I38" s="22">
        <v>1548.99</v>
      </c>
      <c r="J38" s="18">
        <v>0</v>
      </c>
      <c r="K38" s="22">
        <v>0</v>
      </c>
      <c r="L38" s="18">
        <v>140.39</v>
      </c>
      <c r="M38" s="22">
        <v>1277.12</v>
      </c>
      <c r="N38" s="20">
        <f>SUM(D38:M38)</f>
        <v>24960.93</v>
      </c>
      <c r="O38" s="21"/>
      <c r="P38" s="21"/>
      <c r="Q38" s="21" t="s">
        <v>17</v>
      </c>
    </row>
    <row r="39" spans="1:17" ht="11.25" customHeight="1">
      <c r="A39" s="23" t="s">
        <v>42</v>
      </c>
      <c r="B39" s="16" t="s">
        <v>43</v>
      </c>
      <c r="C39" s="17">
        <v>86</v>
      </c>
      <c r="D39" s="18">
        <v>8493.35</v>
      </c>
      <c r="E39" s="22">
        <v>54197.35</v>
      </c>
      <c r="F39" s="18">
        <v>81</v>
      </c>
      <c r="G39" s="22">
        <v>540.4200000000001</v>
      </c>
      <c r="H39" s="18">
        <v>6989.5</v>
      </c>
      <c r="I39" s="22">
        <v>40404.71</v>
      </c>
      <c r="J39" s="18">
        <v>4230.06</v>
      </c>
      <c r="K39" s="22">
        <v>5668</v>
      </c>
      <c r="L39" s="18">
        <v>1572.55</v>
      </c>
      <c r="M39" s="22">
        <v>24183.89</v>
      </c>
      <c r="N39" s="20">
        <f>SUM(D39:M39)</f>
        <v>146360.83</v>
      </c>
      <c r="O39" s="21"/>
      <c r="P39" s="21"/>
      <c r="Q39" s="21" t="s">
        <v>17</v>
      </c>
    </row>
    <row r="40" spans="1:17" ht="11.25" customHeight="1">
      <c r="A40" s="15">
        <v>30</v>
      </c>
      <c r="B40" s="16" t="s">
        <v>44</v>
      </c>
      <c r="C40" s="17">
        <v>687</v>
      </c>
      <c r="D40" s="18">
        <v>24303.26</v>
      </c>
      <c r="E40" s="22">
        <v>625212.76</v>
      </c>
      <c r="F40" s="18">
        <v>2500.96</v>
      </c>
      <c r="G40" s="22">
        <v>11943.93</v>
      </c>
      <c r="H40" s="18">
        <v>131978.71</v>
      </c>
      <c r="I40" s="22">
        <v>747975</v>
      </c>
      <c r="J40" s="18">
        <v>175.19</v>
      </c>
      <c r="K40" s="22">
        <v>5361.81</v>
      </c>
      <c r="L40" s="18">
        <v>71368.37</v>
      </c>
      <c r="M40" s="22">
        <v>308841.43</v>
      </c>
      <c r="N40" s="20">
        <f>SUM(D40:M40)</f>
        <v>1929661.42</v>
      </c>
      <c r="O40" s="21"/>
      <c r="P40" s="21"/>
      <c r="Q40" s="21" t="s">
        <v>17</v>
      </c>
    </row>
    <row r="41" spans="1:17" ht="11.25" customHeight="1">
      <c r="A41" s="15">
        <v>31</v>
      </c>
      <c r="B41" s="16" t="s">
        <v>45</v>
      </c>
      <c r="C41" s="17">
        <v>260</v>
      </c>
      <c r="D41" s="18">
        <v>0</v>
      </c>
      <c r="E41" s="22">
        <v>56221.06</v>
      </c>
      <c r="F41" s="18">
        <v>0</v>
      </c>
      <c r="G41" s="22">
        <v>0</v>
      </c>
      <c r="H41" s="18">
        <v>730.52</v>
      </c>
      <c r="I41" s="22">
        <v>16719.23</v>
      </c>
      <c r="J41" s="18">
        <v>14.4</v>
      </c>
      <c r="K41" s="22">
        <v>24</v>
      </c>
      <c r="L41" s="18">
        <v>406.77</v>
      </c>
      <c r="M41" s="22">
        <v>2828.77</v>
      </c>
      <c r="N41" s="20">
        <f>SUM(D41:M41)</f>
        <v>76944.75</v>
      </c>
      <c r="O41" s="21"/>
      <c r="P41" s="21"/>
      <c r="Q41" s="21" t="s">
        <v>17</v>
      </c>
    </row>
    <row r="42" spans="1:17" ht="11.25" customHeight="1">
      <c r="A42" s="15">
        <v>32</v>
      </c>
      <c r="B42" s="16" t="s">
        <v>46</v>
      </c>
      <c r="C42" s="17">
        <v>515</v>
      </c>
      <c r="D42" s="18">
        <v>24539.71</v>
      </c>
      <c r="E42" s="22">
        <v>167637.69</v>
      </c>
      <c r="F42" s="18">
        <v>0</v>
      </c>
      <c r="G42" s="22">
        <v>294.75</v>
      </c>
      <c r="H42" s="18">
        <v>249745.61</v>
      </c>
      <c r="I42" s="22">
        <v>66902.66</v>
      </c>
      <c r="J42" s="18">
        <v>2108</v>
      </c>
      <c r="K42" s="22">
        <v>364.88</v>
      </c>
      <c r="L42" s="18">
        <v>141897.07</v>
      </c>
      <c r="M42" s="22">
        <v>31379.23</v>
      </c>
      <c r="N42" s="20">
        <f>SUM(D42:M42)</f>
        <v>684869.5999999999</v>
      </c>
      <c r="O42" s="21"/>
      <c r="P42" s="21"/>
      <c r="Q42" s="21" t="s">
        <v>17</v>
      </c>
    </row>
    <row r="43" spans="1:17" ht="11.25" customHeight="1">
      <c r="A43" s="15">
        <v>33</v>
      </c>
      <c r="B43" s="16" t="s">
        <v>47</v>
      </c>
      <c r="C43" s="17">
        <v>5793</v>
      </c>
      <c r="D43" s="18">
        <v>590655.27</v>
      </c>
      <c r="E43" s="22">
        <v>8044519.5</v>
      </c>
      <c r="F43" s="18">
        <v>0</v>
      </c>
      <c r="G43" s="22">
        <v>138</v>
      </c>
      <c r="H43" s="18">
        <v>3964.22</v>
      </c>
      <c r="I43" s="22">
        <v>15503.17</v>
      </c>
      <c r="J43" s="18">
        <v>506.73</v>
      </c>
      <c r="K43" s="22">
        <v>10039.39</v>
      </c>
      <c r="L43" s="18">
        <v>8106.07</v>
      </c>
      <c r="M43" s="22">
        <v>184398.51</v>
      </c>
      <c r="N43" s="20">
        <f>SUM(D43:M43)</f>
        <v>8857830.86</v>
      </c>
      <c r="O43" s="21"/>
      <c r="P43" s="21"/>
      <c r="Q43" s="21" t="s">
        <v>17</v>
      </c>
    </row>
    <row r="44" spans="1:17" ht="11.25" customHeight="1">
      <c r="A44" s="15">
        <v>34</v>
      </c>
      <c r="B44" s="16" t="s">
        <v>48</v>
      </c>
      <c r="C44" s="17">
        <v>1229</v>
      </c>
      <c r="D44" s="18">
        <v>90019.03</v>
      </c>
      <c r="E44" s="22">
        <v>415534.39</v>
      </c>
      <c r="F44" s="18">
        <v>1548.5</v>
      </c>
      <c r="G44" s="22">
        <v>12078.49</v>
      </c>
      <c r="H44" s="18">
        <v>399091.86</v>
      </c>
      <c r="I44" s="22">
        <v>1446175.9700000002</v>
      </c>
      <c r="J44" s="18">
        <v>3338.54</v>
      </c>
      <c r="K44" s="22">
        <v>5232.51</v>
      </c>
      <c r="L44" s="18">
        <v>81989.46</v>
      </c>
      <c r="M44" s="22">
        <v>405139.11</v>
      </c>
      <c r="N44" s="20">
        <f>SUM(D44:M44)</f>
        <v>2860147.8599999994</v>
      </c>
      <c r="O44" s="21"/>
      <c r="P44" s="21"/>
      <c r="Q44" s="21" t="s">
        <v>17</v>
      </c>
    </row>
    <row r="45" spans="1:17" ht="11.25" customHeight="1">
      <c r="A45" s="15">
        <v>36</v>
      </c>
      <c r="B45" s="16" t="s">
        <v>49</v>
      </c>
      <c r="C45" s="17">
        <v>318</v>
      </c>
      <c r="D45" s="18">
        <v>4643.74</v>
      </c>
      <c r="E45" s="22">
        <v>7108.78</v>
      </c>
      <c r="F45" s="18">
        <v>707.21</v>
      </c>
      <c r="G45" s="22">
        <v>547.81</v>
      </c>
      <c r="H45" s="18">
        <v>1041.96</v>
      </c>
      <c r="I45" s="22">
        <v>497.51</v>
      </c>
      <c r="J45" s="18">
        <v>335.49</v>
      </c>
      <c r="K45" s="22">
        <v>371.44</v>
      </c>
      <c r="L45" s="18">
        <v>659.53</v>
      </c>
      <c r="M45" s="22">
        <v>2829.35</v>
      </c>
      <c r="N45" s="20">
        <f>SUM(D45:M45)</f>
        <v>18742.82</v>
      </c>
      <c r="O45" s="21"/>
      <c r="P45" s="21"/>
      <c r="Q45" s="21" t="s">
        <v>17</v>
      </c>
    </row>
    <row r="46" spans="1:17" ht="11.25" customHeight="1">
      <c r="A46" s="15">
        <v>37</v>
      </c>
      <c r="B46" s="16" t="s">
        <v>50</v>
      </c>
      <c r="C46" s="17">
        <v>1939</v>
      </c>
      <c r="D46" s="18">
        <v>271407.85</v>
      </c>
      <c r="E46" s="22">
        <v>300346.04000000004</v>
      </c>
      <c r="F46" s="18">
        <v>315.1</v>
      </c>
      <c r="G46" s="22">
        <v>792.16</v>
      </c>
      <c r="H46" s="18">
        <v>1084.85</v>
      </c>
      <c r="I46" s="22">
        <v>3627.34</v>
      </c>
      <c r="J46" s="18">
        <v>29.9</v>
      </c>
      <c r="K46" s="22">
        <v>98.89</v>
      </c>
      <c r="L46" s="18">
        <v>11705.02</v>
      </c>
      <c r="M46" s="22">
        <v>19288.73</v>
      </c>
      <c r="N46" s="20">
        <f>SUM(D46:M46)</f>
        <v>608695.88</v>
      </c>
      <c r="O46" s="21"/>
      <c r="P46" s="21"/>
      <c r="Q46" s="21" t="s">
        <v>17</v>
      </c>
    </row>
    <row r="47" spans="1:17" ht="11.25" customHeight="1">
      <c r="A47" s="15">
        <v>38</v>
      </c>
      <c r="B47" s="16" t="s">
        <v>51</v>
      </c>
      <c r="C47" s="17">
        <v>758</v>
      </c>
      <c r="D47" s="18">
        <v>3046.47</v>
      </c>
      <c r="E47" s="22">
        <v>667.26</v>
      </c>
      <c r="F47" s="18">
        <v>1047.2</v>
      </c>
      <c r="G47" s="22">
        <v>1319.41</v>
      </c>
      <c r="H47" s="18">
        <v>363.32</v>
      </c>
      <c r="I47" s="22">
        <v>1409.61</v>
      </c>
      <c r="J47" s="18">
        <v>89.19</v>
      </c>
      <c r="K47" s="22">
        <v>124.14</v>
      </c>
      <c r="L47" s="18">
        <v>1880.16</v>
      </c>
      <c r="M47" s="22">
        <v>4164.320000000001</v>
      </c>
      <c r="N47" s="20">
        <f>SUM(D47:M47)</f>
        <v>14111.08</v>
      </c>
      <c r="O47" s="21"/>
      <c r="P47" s="21"/>
      <c r="Q47" s="21" t="s">
        <v>17</v>
      </c>
    </row>
    <row r="48" spans="1:17" ht="11.25" customHeight="1">
      <c r="A48" s="15">
        <v>39</v>
      </c>
      <c r="B48" s="16" t="s">
        <v>52</v>
      </c>
      <c r="C48" s="17">
        <v>236</v>
      </c>
      <c r="D48" s="18">
        <v>128738.13</v>
      </c>
      <c r="E48" s="22">
        <v>37671.030000000006</v>
      </c>
      <c r="F48" s="18">
        <v>0</v>
      </c>
      <c r="G48" s="22">
        <v>0</v>
      </c>
      <c r="H48" s="18">
        <v>652.07</v>
      </c>
      <c r="I48" s="22">
        <v>99.92</v>
      </c>
      <c r="J48" s="18">
        <v>0</v>
      </c>
      <c r="K48" s="22">
        <v>0</v>
      </c>
      <c r="L48" s="18">
        <v>1840.08</v>
      </c>
      <c r="M48" s="22">
        <v>475.48</v>
      </c>
      <c r="N48" s="20">
        <f>SUM(D48:M48)</f>
        <v>169476.71000000002</v>
      </c>
      <c r="O48" s="21"/>
      <c r="P48" s="21"/>
      <c r="Q48" s="21" t="s">
        <v>17</v>
      </c>
    </row>
    <row r="49" spans="1:17" ht="11.25" customHeight="1">
      <c r="A49" s="15">
        <v>40</v>
      </c>
      <c r="B49" s="16" t="s">
        <v>53</v>
      </c>
      <c r="C49" s="17">
        <v>346</v>
      </c>
      <c r="D49" s="18">
        <v>1597.66</v>
      </c>
      <c r="E49" s="22">
        <v>14908.46</v>
      </c>
      <c r="F49" s="18">
        <v>141.28</v>
      </c>
      <c r="G49" s="22">
        <v>70.67999999999999</v>
      </c>
      <c r="H49" s="18">
        <v>3766.28</v>
      </c>
      <c r="I49" s="22">
        <v>7167.13</v>
      </c>
      <c r="J49" s="18">
        <v>0</v>
      </c>
      <c r="K49" s="22">
        <v>155</v>
      </c>
      <c r="L49" s="18">
        <v>2478.31</v>
      </c>
      <c r="M49" s="22">
        <v>3916.12</v>
      </c>
      <c r="N49" s="20">
        <f>SUM(D49:M49)</f>
        <v>34200.920000000006</v>
      </c>
      <c r="O49" s="21"/>
      <c r="P49" s="21"/>
      <c r="Q49" s="21" t="s">
        <v>17</v>
      </c>
    </row>
    <row r="50" spans="1:17" ht="11.25" customHeight="1">
      <c r="A50" s="15">
        <v>41</v>
      </c>
      <c r="B50" s="16" t="s">
        <v>54</v>
      </c>
      <c r="C50" s="17">
        <v>682</v>
      </c>
      <c r="D50" s="18">
        <v>90921.97</v>
      </c>
      <c r="E50" s="22">
        <v>94348.99</v>
      </c>
      <c r="F50" s="18">
        <v>3985.48</v>
      </c>
      <c r="G50" s="22">
        <v>1516.78</v>
      </c>
      <c r="H50" s="18">
        <v>6710.48</v>
      </c>
      <c r="I50" s="22">
        <v>12143.63</v>
      </c>
      <c r="J50" s="18">
        <v>2326.71</v>
      </c>
      <c r="K50" s="22">
        <v>1380.21</v>
      </c>
      <c r="L50" s="18">
        <v>8848.8</v>
      </c>
      <c r="M50" s="22">
        <v>17724.95</v>
      </c>
      <c r="N50" s="20">
        <f>SUM(D50:M50)</f>
        <v>239908.00000000003</v>
      </c>
      <c r="O50" s="21"/>
      <c r="P50" s="21"/>
      <c r="Q50" s="21" t="s">
        <v>17</v>
      </c>
    </row>
    <row r="51" spans="1:17" ht="11.25" customHeight="1">
      <c r="A51" s="15">
        <v>42</v>
      </c>
      <c r="B51" s="16" t="s">
        <v>55</v>
      </c>
      <c r="C51" s="17">
        <v>123</v>
      </c>
      <c r="D51" s="18">
        <v>2363.56</v>
      </c>
      <c r="E51" s="22">
        <v>13987.93</v>
      </c>
      <c r="F51" s="18">
        <v>121.66</v>
      </c>
      <c r="G51" s="22">
        <v>197.73</v>
      </c>
      <c r="H51" s="18">
        <v>1215.19</v>
      </c>
      <c r="I51" s="22">
        <v>3123.01</v>
      </c>
      <c r="J51" s="18">
        <v>92.24</v>
      </c>
      <c r="K51" s="22">
        <v>277.89</v>
      </c>
      <c r="L51" s="18">
        <v>863.4</v>
      </c>
      <c r="M51" s="22">
        <v>1518.24</v>
      </c>
      <c r="N51" s="20">
        <f>SUM(D51:M51)</f>
        <v>23760.850000000006</v>
      </c>
      <c r="O51" s="21"/>
      <c r="P51" s="21"/>
      <c r="Q51" s="21" t="s">
        <v>17</v>
      </c>
    </row>
    <row r="52" spans="1:17" ht="11.25" customHeight="1">
      <c r="A52" s="15">
        <v>43</v>
      </c>
      <c r="B52" s="16" t="s">
        <v>56</v>
      </c>
      <c r="C52" s="17">
        <v>230</v>
      </c>
      <c r="D52" s="18">
        <v>0</v>
      </c>
      <c r="E52" s="22">
        <v>0</v>
      </c>
      <c r="F52" s="18">
        <v>0</v>
      </c>
      <c r="G52" s="22">
        <v>0</v>
      </c>
      <c r="H52" s="18">
        <v>0</v>
      </c>
      <c r="I52" s="22">
        <v>0</v>
      </c>
      <c r="J52" s="18">
        <v>0</v>
      </c>
      <c r="K52" s="22">
        <v>0</v>
      </c>
      <c r="L52" s="18">
        <v>5.31</v>
      </c>
      <c r="M52" s="22">
        <v>132.17000000000002</v>
      </c>
      <c r="N52" s="20">
        <f>SUM(D52:M52)</f>
        <v>137.48000000000002</v>
      </c>
      <c r="O52" s="21"/>
      <c r="P52" s="21"/>
      <c r="Q52" s="21" t="s">
        <v>17</v>
      </c>
    </row>
    <row r="53" spans="1:17" ht="11.25" customHeight="1">
      <c r="A53" s="15">
        <v>44</v>
      </c>
      <c r="B53" s="16" t="s">
        <v>57</v>
      </c>
      <c r="C53" s="17">
        <v>1083</v>
      </c>
      <c r="D53" s="18">
        <v>447253.63</v>
      </c>
      <c r="E53" s="22">
        <v>5384.13</v>
      </c>
      <c r="F53" s="18">
        <v>18280.92</v>
      </c>
      <c r="G53" s="22">
        <v>22545.32</v>
      </c>
      <c r="H53" s="18">
        <v>14114.71</v>
      </c>
      <c r="I53" s="22">
        <v>25521.38</v>
      </c>
      <c r="J53" s="18">
        <v>10093.47</v>
      </c>
      <c r="K53" s="22">
        <v>9282.970000000001</v>
      </c>
      <c r="L53" s="18">
        <v>36994.77</v>
      </c>
      <c r="M53" s="22">
        <v>31455.43</v>
      </c>
      <c r="N53" s="20">
        <f>SUM(D53:M53)</f>
        <v>620926.73</v>
      </c>
      <c r="O53" s="21"/>
      <c r="P53" s="21"/>
      <c r="Q53" s="21" t="s">
        <v>17</v>
      </c>
    </row>
    <row r="54" spans="1:17" ht="11.25" customHeight="1">
      <c r="A54" s="15">
        <v>45</v>
      </c>
      <c r="B54" s="16" t="s">
        <v>58</v>
      </c>
      <c r="C54" s="17">
        <v>74</v>
      </c>
      <c r="D54" s="18">
        <v>1754.26</v>
      </c>
      <c r="E54" s="22">
        <v>4447.7699999999995</v>
      </c>
      <c r="F54" s="18">
        <v>103.77</v>
      </c>
      <c r="G54" s="22">
        <v>513.87</v>
      </c>
      <c r="H54" s="18">
        <v>51.92</v>
      </c>
      <c r="I54" s="22">
        <v>198.23</v>
      </c>
      <c r="J54" s="18">
        <v>0</v>
      </c>
      <c r="K54" s="22">
        <v>7</v>
      </c>
      <c r="L54" s="18">
        <v>168.1</v>
      </c>
      <c r="M54" s="22">
        <v>1173.03</v>
      </c>
      <c r="N54" s="20">
        <f>SUM(D54:M54)</f>
        <v>8417.949999999999</v>
      </c>
      <c r="O54" s="21"/>
      <c r="P54" s="21"/>
      <c r="Q54" s="21" t="s">
        <v>17</v>
      </c>
    </row>
    <row r="55" spans="1:17" ht="11.25" customHeight="1">
      <c r="A55" s="15">
        <v>46</v>
      </c>
      <c r="B55" s="16" t="s">
        <v>59</v>
      </c>
      <c r="C55" s="17">
        <v>937</v>
      </c>
      <c r="D55" s="18">
        <v>0</v>
      </c>
      <c r="E55" s="22">
        <v>305868.96</v>
      </c>
      <c r="F55" s="18">
        <v>174.7</v>
      </c>
      <c r="G55" s="22">
        <v>9.5</v>
      </c>
      <c r="H55" s="18">
        <v>1964.68</v>
      </c>
      <c r="I55" s="22">
        <v>34390.06</v>
      </c>
      <c r="J55" s="18">
        <v>6.11</v>
      </c>
      <c r="K55" s="22">
        <v>77.95</v>
      </c>
      <c r="L55" s="18">
        <v>251.95</v>
      </c>
      <c r="M55" s="22">
        <v>22869.32</v>
      </c>
      <c r="N55" s="20">
        <f>SUM(D55:M55)</f>
        <v>365613.23</v>
      </c>
      <c r="O55" s="21"/>
      <c r="P55" s="21"/>
      <c r="Q55" s="21" t="s">
        <v>17</v>
      </c>
    </row>
    <row r="56" spans="1:17" ht="11.25" customHeight="1">
      <c r="A56" s="15">
        <v>47</v>
      </c>
      <c r="B56" s="16" t="s">
        <v>60</v>
      </c>
      <c r="C56" s="17">
        <v>215</v>
      </c>
      <c r="D56" s="18">
        <v>15382.65</v>
      </c>
      <c r="E56" s="22">
        <v>315050.91</v>
      </c>
      <c r="F56" s="18">
        <v>3365.85</v>
      </c>
      <c r="G56" s="22">
        <v>2533.0299999999997</v>
      </c>
      <c r="H56" s="18">
        <v>3518.11</v>
      </c>
      <c r="I56" s="22">
        <v>10740.66</v>
      </c>
      <c r="J56" s="18">
        <v>1.4</v>
      </c>
      <c r="K56" s="22">
        <v>505.92</v>
      </c>
      <c r="L56" s="18">
        <v>7665.94</v>
      </c>
      <c r="M56" s="22">
        <v>14806.43</v>
      </c>
      <c r="N56" s="20">
        <f>SUM(D56:M56)</f>
        <v>373570.89999999997</v>
      </c>
      <c r="O56" s="21"/>
      <c r="P56" s="21"/>
      <c r="Q56" s="21" t="s">
        <v>17</v>
      </c>
    </row>
    <row r="57" spans="1:17" ht="11.25" customHeight="1">
      <c r="A57" s="15">
        <v>48</v>
      </c>
      <c r="B57" s="16" t="s">
        <v>61</v>
      </c>
      <c r="C57" s="17">
        <v>2</v>
      </c>
      <c r="D57" s="18">
        <v>0</v>
      </c>
      <c r="E57" s="22">
        <v>0</v>
      </c>
      <c r="F57" s="18">
        <v>0</v>
      </c>
      <c r="G57" s="22">
        <v>0</v>
      </c>
      <c r="H57" s="18">
        <v>16.79</v>
      </c>
      <c r="I57" s="22">
        <v>176.5</v>
      </c>
      <c r="J57" s="18">
        <v>0</v>
      </c>
      <c r="K57" s="22">
        <v>0</v>
      </c>
      <c r="L57" s="18">
        <v>0</v>
      </c>
      <c r="M57" s="22">
        <v>0</v>
      </c>
      <c r="N57" s="20">
        <f>SUM(D57:M57)</f>
        <v>193.29</v>
      </c>
      <c r="O57" s="21"/>
      <c r="P57" s="21"/>
      <c r="Q57" s="21"/>
    </row>
    <row r="58" spans="1:17" ht="11.25" customHeight="1">
      <c r="A58" s="15">
        <v>49</v>
      </c>
      <c r="B58" s="16" t="s">
        <v>62</v>
      </c>
      <c r="C58" s="17">
        <v>1427</v>
      </c>
      <c r="D58" s="18">
        <v>241055.74</v>
      </c>
      <c r="E58" s="22">
        <v>432163.82</v>
      </c>
      <c r="F58" s="18">
        <v>12281.19</v>
      </c>
      <c r="G58" s="22">
        <v>9350.53</v>
      </c>
      <c r="H58" s="18">
        <v>8321.28</v>
      </c>
      <c r="I58" s="22">
        <v>13500.98</v>
      </c>
      <c r="J58" s="18">
        <v>4272.18</v>
      </c>
      <c r="K58" s="22">
        <v>6378.55</v>
      </c>
      <c r="L58" s="18">
        <v>14286.11</v>
      </c>
      <c r="M58" s="22">
        <v>27334.22</v>
      </c>
      <c r="N58" s="20">
        <f>SUM(D58:M58)</f>
        <v>768944.6</v>
      </c>
      <c r="O58" s="21"/>
      <c r="P58" s="21"/>
      <c r="Q58" s="21" t="s">
        <v>17</v>
      </c>
    </row>
    <row r="59" spans="1:17" ht="11.25" customHeight="1">
      <c r="A59" s="15">
        <v>51</v>
      </c>
      <c r="B59" s="16" t="s">
        <v>63</v>
      </c>
      <c r="C59" s="17">
        <v>6625</v>
      </c>
      <c r="D59" s="22">
        <v>3555962</v>
      </c>
      <c r="E59" s="22">
        <v>9098</v>
      </c>
      <c r="F59" s="18">
        <v>0</v>
      </c>
      <c r="G59" s="22">
        <v>0</v>
      </c>
      <c r="H59" s="18">
        <v>0</v>
      </c>
      <c r="I59" s="22">
        <v>0</v>
      </c>
      <c r="J59" s="22">
        <v>52581</v>
      </c>
      <c r="K59" s="22">
        <v>0</v>
      </c>
      <c r="L59" s="18">
        <v>78.65</v>
      </c>
      <c r="M59" s="22">
        <v>19.240000000000002</v>
      </c>
      <c r="N59" s="20">
        <f>SUM(D59:M59)</f>
        <v>3617738.89</v>
      </c>
      <c r="O59" s="21"/>
      <c r="P59" s="21"/>
      <c r="Q59" s="21" t="s">
        <v>17</v>
      </c>
    </row>
    <row r="60" spans="1:17" ht="11.25" customHeight="1">
      <c r="A60" s="15">
        <v>52</v>
      </c>
      <c r="B60" s="16" t="s">
        <v>64</v>
      </c>
      <c r="C60" s="17">
        <v>177</v>
      </c>
      <c r="D60" s="22">
        <v>4136</v>
      </c>
      <c r="E60" s="22">
        <v>0</v>
      </c>
      <c r="F60" s="18">
        <v>0</v>
      </c>
      <c r="G60" s="22">
        <v>0</v>
      </c>
      <c r="H60" s="18">
        <v>1415.14</v>
      </c>
      <c r="I60" s="22">
        <v>1824.02</v>
      </c>
      <c r="J60" s="22">
        <v>72</v>
      </c>
      <c r="K60" s="22">
        <v>0</v>
      </c>
      <c r="L60" s="18">
        <v>191.25</v>
      </c>
      <c r="M60" s="22">
        <v>664.76</v>
      </c>
      <c r="N60" s="20">
        <f>SUM(D60:M60)</f>
        <v>8303.17</v>
      </c>
      <c r="O60" s="21"/>
      <c r="P60" s="21"/>
      <c r="Q60" s="21" t="s">
        <v>17</v>
      </c>
    </row>
    <row r="61" spans="1:17" ht="11.25" customHeight="1">
      <c r="A61" s="15">
        <v>53</v>
      </c>
      <c r="B61" s="16" t="s">
        <v>65</v>
      </c>
      <c r="C61" s="17">
        <v>2</v>
      </c>
      <c r="D61" s="18">
        <v>0</v>
      </c>
      <c r="E61" s="22">
        <v>0</v>
      </c>
      <c r="F61" s="18">
        <v>0</v>
      </c>
      <c r="G61" s="22">
        <v>0</v>
      </c>
      <c r="H61" s="18">
        <v>0</v>
      </c>
      <c r="I61" s="22">
        <v>0</v>
      </c>
      <c r="J61" s="18">
        <v>0</v>
      </c>
      <c r="K61" s="22">
        <v>0</v>
      </c>
      <c r="L61" s="18">
        <v>45.39</v>
      </c>
      <c r="M61" s="22">
        <v>50.940000000000005</v>
      </c>
      <c r="N61" s="20">
        <f>SUM(D61:M61)</f>
        <v>96.33000000000001</v>
      </c>
      <c r="O61" s="21"/>
      <c r="P61" s="21"/>
      <c r="Q61" s="21"/>
    </row>
    <row r="62" spans="1:17" ht="11.25" customHeight="1">
      <c r="A62" s="15">
        <v>54</v>
      </c>
      <c r="B62" s="16" t="s">
        <v>66</v>
      </c>
      <c r="C62" s="17">
        <v>136</v>
      </c>
      <c r="D62" s="18">
        <v>199.16</v>
      </c>
      <c r="E62" s="22">
        <v>1656.14</v>
      </c>
      <c r="F62" s="18">
        <v>0</v>
      </c>
      <c r="G62" s="22">
        <v>0</v>
      </c>
      <c r="H62" s="18">
        <v>0</v>
      </c>
      <c r="I62" s="22">
        <v>0</v>
      </c>
      <c r="J62" s="18">
        <v>0</v>
      </c>
      <c r="K62" s="22">
        <v>0</v>
      </c>
      <c r="L62" s="18">
        <v>1965.63</v>
      </c>
      <c r="M62" s="22">
        <v>2278.81</v>
      </c>
      <c r="N62" s="20">
        <f>SUM(D62:M62)</f>
        <v>6099.74</v>
      </c>
      <c r="O62" s="21"/>
      <c r="P62" s="21"/>
      <c r="Q62" s="21" t="s">
        <v>17</v>
      </c>
    </row>
    <row r="63" spans="1:17" ht="11.25" customHeight="1">
      <c r="A63" s="15">
        <v>55</v>
      </c>
      <c r="B63" s="16" t="s">
        <v>67</v>
      </c>
      <c r="C63" s="17">
        <v>18</v>
      </c>
      <c r="D63" s="18">
        <v>0</v>
      </c>
      <c r="E63" s="22">
        <v>0</v>
      </c>
      <c r="F63" s="18">
        <v>0</v>
      </c>
      <c r="G63" s="22">
        <v>0</v>
      </c>
      <c r="H63" s="18">
        <v>827.58</v>
      </c>
      <c r="I63" s="22">
        <v>879.14</v>
      </c>
      <c r="J63" s="18">
        <v>0</v>
      </c>
      <c r="K63" s="22">
        <v>0</v>
      </c>
      <c r="L63" s="18">
        <v>1381.61</v>
      </c>
      <c r="M63" s="22">
        <v>112.71</v>
      </c>
      <c r="N63" s="20">
        <f>SUM(D63:M63)</f>
        <v>3201.04</v>
      </c>
      <c r="O63" s="21"/>
      <c r="P63" s="21"/>
      <c r="Q63" s="21" t="s">
        <v>17</v>
      </c>
    </row>
    <row r="64" spans="1:17" ht="11.25" customHeight="1">
      <c r="A64" s="15">
        <v>57</v>
      </c>
      <c r="B64" s="16" t="s">
        <v>68</v>
      </c>
      <c r="C64" s="17">
        <v>143</v>
      </c>
      <c r="D64" s="18">
        <v>694.87</v>
      </c>
      <c r="E64" s="22">
        <v>620.39</v>
      </c>
      <c r="F64" s="18">
        <v>0</v>
      </c>
      <c r="G64" s="22">
        <v>0</v>
      </c>
      <c r="H64" s="18">
        <v>0</v>
      </c>
      <c r="I64" s="22">
        <v>0</v>
      </c>
      <c r="J64" s="18">
        <v>34.08</v>
      </c>
      <c r="K64" s="22">
        <v>0</v>
      </c>
      <c r="L64" s="18">
        <v>656.76</v>
      </c>
      <c r="M64" s="22">
        <v>355.19</v>
      </c>
      <c r="N64" s="20">
        <f>SUM(D64:M64)</f>
        <v>2361.29</v>
      </c>
      <c r="O64" s="21"/>
      <c r="P64" s="21"/>
      <c r="Q64" s="21" t="s">
        <v>17</v>
      </c>
    </row>
    <row r="65" spans="1:17" ht="11.25" customHeight="1">
      <c r="A65" s="15">
        <v>58</v>
      </c>
      <c r="B65" s="16" t="s">
        <v>69</v>
      </c>
      <c r="C65" s="17">
        <v>294</v>
      </c>
      <c r="D65" s="18">
        <v>48887.98</v>
      </c>
      <c r="E65" s="22">
        <v>7060.12</v>
      </c>
      <c r="F65" s="18">
        <v>0</v>
      </c>
      <c r="G65" s="22">
        <v>0</v>
      </c>
      <c r="H65" s="18">
        <v>4129.93</v>
      </c>
      <c r="I65" s="22">
        <v>1936.5500000000002</v>
      </c>
      <c r="J65" s="18">
        <v>0</v>
      </c>
      <c r="K65" s="22">
        <v>0</v>
      </c>
      <c r="L65" s="18">
        <v>615.43</v>
      </c>
      <c r="M65" s="22">
        <v>1001.8499999999999</v>
      </c>
      <c r="N65" s="20">
        <f>SUM(D65:M65)</f>
        <v>63631.86</v>
      </c>
      <c r="O65" s="21"/>
      <c r="P65" s="21"/>
      <c r="Q65" s="21" t="s">
        <v>17</v>
      </c>
    </row>
    <row r="66" spans="1:17" ht="11.25" customHeight="1">
      <c r="A66" s="15">
        <v>59</v>
      </c>
      <c r="B66" s="16"/>
      <c r="C66" s="17">
        <v>4</v>
      </c>
      <c r="D66" s="18">
        <v>0</v>
      </c>
      <c r="E66" s="22">
        <v>0</v>
      </c>
      <c r="F66" s="18">
        <v>0</v>
      </c>
      <c r="G66" s="22">
        <v>0</v>
      </c>
      <c r="H66" s="18">
        <v>0</v>
      </c>
      <c r="I66" s="22">
        <v>0</v>
      </c>
      <c r="J66" s="18">
        <v>0</v>
      </c>
      <c r="K66" s="22">
        <v>0</v>
      </c>
      <c r="L66" s="18">
        <v>58.75</v>
      </c>
      <c r="M66" s="22">
        <v>18.4</v>
      </c>
      <c r="N66" s="20">
        <f>SUM(D66:M66)</f>
        <v>77.15</v>
      </c>
      <c r="O66" s="21"/>
      <c r="P66" s="21"/>
      <c r="Q66" s="21"/>
    </row>
    <row r="67" spans="1:17" ht="11.25" customHeight="1">
      <c r="A67" s="15">
        <v>60</v>
      </c>
      <c r="B67" s="16"/>
      <c r="C67" s="17">
        <v>1</v>
      </c>
      <c r="D67" s="18">
        <v>0</v>
      </c>
      <c r="E67" s="22">
        <v>0</v>
      </c>
      <c r="F67" s="18">
        <v>0</v>
      </c>
      <c r="G67" s="22">
        <v>0</v>
      </c>
      <c r="H67" s="18">
        <v>0</v>
      </c>
      <c r="I67" s="22">
        <v>0</v>
      </c>
      <c r="J67" s="18">
        <v>0</v>
      </c>
      <c r="K67" s="22">
        <v>0</v>
      </c>
      <c r="L67" s="18">
        <v>4</v>
      </c>
      <c r="M67" s="22">
        <v>2.2</v>
      </c>
      <c r="N67" s="20">
        <f>SUM(D67:M67)</f>
        <v>6.2</v>
      </c>
      <c r="O67" s="21"/>
      <c r="P67" s="21"/>
      <c r="Q67" s="21"/>
    </row>
    <row r="68" spans="1:17" ht="11.25" customHeight="1">
      <c r="A68" s="15">
        <v>63</v>
      </c>
      <c r="B68" s="16" t="s">
        <v>70</v>
      </c>
      <c r="C68" s="17">
        <v>1360</v>
      </c>
      <c r="D68" s="18">
        <v>442.58</v>
      </c>
      <c r="E68" s="22">
        <v>4557.9400000000005</v>
      </c>
      <c r="F68" s="18">
        <v>0</v>
      </c>
      <c r="G68" s="22">
        <v>160.93</v>
      </c>
      <c r="H68" s="18">
        <v>88.53</v>
      </c>
      <c r="I68" s="22">
        <v>385.86</v>
      </c>
      <c r="J68" s="18">
        <v>0</v>
      </c>
      <c r="K68" s="22">
        <v>0</v>
      </c>
      <c r="L68" s="18">
        <v>275.77</v>
      </c>
      <c r="M68" s="22">
        <v>1981.91</v>
      </c>
      <c r="N68" s="20">
        <f>SUM(D68:M68)</f>
        <v>7893.52</v>
      </c>
      <c r="O68" s="21"/>
      <c r="P68" s="21"/>
      <c r="Q68" s="21" t="s">
        <v>17</v>
      </c>
    </row>
    <row r="69" spans="1:17" ht="11.25" customHeight="1">
      <c r="A69" s="15">
        <v>64</v>
      </c>
      <c r="B69" s="16" t="s">
        <v>71</v>
      </c>
      <c r="C69" s="17">
        <v>317</v>
      </c>
      <c r="D69" s="18">
        <v>61267.14</v>
      </c>
      <c r="E69" s="22">
        <v>109758.32</v>
      </c>
      <c r="F69" s="18">
        <v>0</v>
      </c>
      <c r="G69" s="22">
        <v>0</v>
      </c>
      <c r="H69" s="18">
        <v>1544.91</v>
      </c>
      <c r="I69" s="22">
        <v>2854.77</v>
      </c>
      <c r="J69" s="18">
        <v>0</v>
      </c>
      <c r="K69" s="22">
        <v>0</v>
      </c>
      <c r="L69" s="18">
        <v>567.37</v>
      </c>
      <c r="M69" s="22">
        <v>3292.44</v>
      </c>
      <c r="N69" s="20">
        <f>SUM(D69:M69)</f>
        <v>179284.95</v>
      </c>
      <c r="O69" s="21"/>
      <c r="P69" s="21"/>
      <c r="Q69" s="21" t="s">
        <v>17</v>
      </c>
    </row>
    <row r="70" spans="1:17" ht="11.25" customHeight="1">
      <c r="A70" s="15">
        <v>65</v>
      </c>
      <c r="B70" s="16" t="s">
        <v>72</v>
      </c>
      <c r="C70" s="17">
        <v>566</v>
      </c>
      <c r="D70" s="18">
        <v>168</v>
      </c>
      <c r="E70" s="22">
        <v>11935.19</v>
      </c>
      <c r="F70" s="18">
        <v>0</v>
      </c>
      <c r="G70" s="22">
        <v>4.5</v>
      </c>
      <c r="H70" s="18">
        <v>9.11</v>
      </c>
      <c r="I70" s="22">
        <v>1078</v>
      </c>
      <c r="J70" s="18">
        <v>0</v>
      </c>
      <c r="K70" s="22">
        <v>22.27</v>
      </c>
      <c r="L70" s="18">
        <v>98.17</v>
      </c>
      <c r="M70" s="22">
        <v>1276.9</v>
      </c>
      <c r="N70" s="20">
        <f>SUM(D70:M70)</f>
        <v>14592.140000000001</v>
      </c>
      <c r="O70" s="21"/>
      <c r="P70" s="21"/>
      <c r="Q70" s="21" t="s">
        <v>17</v>
      </c>
    </row>
    <row r="71" spans="1:17" ht="11.25" customHeight="1">
      <c r="A71" s="15">
        <v>66</v>
      </c>
      <c r="B71" s="16" t="s">
        <v>73</v>
      </c>
      <c r="C71" s="17">
        <v>520</v>
      </c>
      <c r="D71" s="18">
        <v>273042.68</v>
      </c>
      <c r="E71" s="22">
        <v>638563.37</v>
      </c>
      <c r="F71" s="18">
        <v>292.63</v>
      </c>
      <c r="G71" s="22">
        <v>971.93</v>
      </c>
      <c r="H71" s="18">
        <v>58231.23</v>
      </c>
      <c r="I71" s="22">
        <v>172841.74</v>
      </c>
      <c r="J71" s="18">
        <v>124</v>
      </c>
      <c r="K71" s="22">
        <v>391.2</v>
      </c>
      <c r="L71" s="18">
        <v>13145.25</v>
      </c>
      <c r="M71" s="22">
        <v>45653.97</v>
      </c>
      <c r="N71" s="20">
        <f>SUM(D71:M71)</f>
        <v>1203258</v>
      </c>
      <c r="O71" s="21"/>
      <c r="P71" s="21"/>
      <c r="Q71" s="21" t="s">
        <v>17</v>
      </c>
    </row>
    <row r="72" spans="1:17" ht="11.25" customHeight="1">
      <c r="A72" s="15">
        <v>67</v>
      </c>
      <c r="B72" s="16" t="s">
        <v>74</v>
      </c>
      <c r="C72" s="17">
        <v>749</v>
      </c>
      <c r="D72" s="18">
        <v>192391.58</v>
      </c>
      <c r="E72" s="22">
        <v>25575.3</v>
      </c>
      <c r="F72" s="18">
        <v>0</v>
      </c>
      <c r="G72" s="22">
        <v>0</v>
      </c>
      <c r="H72" s="18">
        <v>0</v>
      </c>
      <c r="I72" s="22">
        <v>0</v>
      </c>
      <c r="J72" s="18">
        <v>0</v>
      </c>
      <c r="K72" s="22">
        <v>0</v>
      </c>
      <c r="L72" s="18">
        <v>1822.19</v>
      </c>
      <c r="M72" s="22">
        <v>46.3</v>
      </c>
      <c r="N72" s="20">
        <f>SUM(D72:M72)</f>
        <v>219835.37</v>
      </c>
      <c r="O72" s="21"/>
      <c r="P72" s="21"/>
      <c r="Q72" s="21" t="s">
        <v>17</v>
      </c>
    </row>
    <row r="73" spans="1:17" ht="11.25" customHeight="1">
      <c r="A73" s="15">
        <v>68</v>
      </c>
      <c r="B73" s="16" t="s">
        <v>75</v>
      </c>
      <c r="C73" s="17">
        <v>535</v>
      </c>
      <c r="D73" s="18">
        <v>322086.57</v>
      </c>
      <c r="E73" s="22">
        <v>35140.88</v>
      </c>
      <c r="F73" s="18">
        <v>0</v>
      </c>
      <c r="G73" s="22">
        <v>0</v>
      </c>
      <c r="H73" s="18">
        <v>0</v>
      </c>
      <c r="I73" s="22">
        <v>0</v>
      </c>
      <c r="J73" s="18">
        <v>0</v>
      </c>
      <c r="K73" s="22">
        <v>0</v>
      </c>
      <c r="L73" s="18">
        <v>2669.93</v>
      </c>
      <c r="M73" s="22">
        <v>30.33</v>
      </c>
      <c r="N73" s="20">
        <f>SUM(D73:M73)</f>
        <v>359927.71</v>
      </c>
      <c r="O73" s="21"/>
      <c r="P73" s="21"/>
      <c r="Q73" s="21" t="s">
        <v>17</v>
      </c>
    </row>
    <row r="74" spans="1:17" ht="11.25" customHeight="1">
      <c r="A74" s="15">
        <v>69</v>
      </c>
      <c r="B74" s="16" t="s">
        <v>76</v>
      </c>
      <c r="C74" s="17">
        <v>1892</v>
      </c>
      <c r="D74" s="18">
        <v>25811.76</v>
      </c>
      <c r="E74" s="22">
        <v>420740.06</v>
      </c>
      <c r="F74" s="18">
        <v>73.46</v>
      </c>
      <c r="G74" s="22">
        <v>223</v>
      </c>
      <c r="H74" s="18">
        <v>360.88</v>
      </c>
      <c r="I74" s="22">
        <v>2025.84</v>
      </c>
      <c r="J74" s="18">
        <v>360.43</v>
      </c>
      <c r="K74" s="22">
        <v>249.63</v>
      </c>
      <c r="L74" s="18">
        <v>1979.37</v>
      </c>
      <c r="M74" s="22">
        <v>11543.86</v>
      </c>
      <c r="N74" s="20">
        <f>SUM(D74:M74)</f>
        <v>463368.29000000004</v>
      </c>
      <c r="O74" s="21"/>
      <c r="P74" s="21"/>
      <c r="Q74" s="21" t="s">
        <v>17</v>
      </c>
    </row>
    <row r="75" spans="1:17" ht="11.25" customHeight="1">
      <c r="A75" s="15">
        <v>70</v>
      </c>
      <c r="B75" s="16" t="s">
        <v>77</v>
      </c>
      <c r="C75" s="17">
        <v>7</v>
      </c>
      <c r="D75" s="18">
        <v>0</v>
      </c>
      <c r="E75" s="22">
        <v>0</v>
      </c>
      <c r="F75" s="18">
        <v>0</v>
      </c>
      <c r="G75" s="22">
        <v>0</v>
      </c>
      <c r="H75" s="18">
        <v>2406.59</v>
      </c>
      <c r="I75" s="22">
        <v>2614.08</v>
      </c>
      <c r="J75" s="18">
        <v>0</v>
      </c>
      <c r="K75" s="22">
        <v>0</v>
      </c>
      <c r="L75" s="18">
        <v>1300.48</v>
      </c>
      <c r="M75" s="22">
        <v>260.02</v>
      </c>
      <c r="N75" s="20">
        <f>SUM(D75:M75)</f>
        <v>6581.17</v>
      </c>
      <c r="O75" s="21"/>
      <c r="P75" s="21"/>
      <c r="Q75" s="21" t="s">
        <v>17</v>
      </c>
    </row>
    <row r="76" spans="1:17" ht="11.25" customHeight="1">
      <c r="A76" s="15">
        <v>71</v>
      </c>
      <c r="B76" s="16" t="s">
        <v>78</v>
      </c>
      <c r="C76" s="17">
        <v>1380</v>
      </c>
      <c r="D76" s="18">
        <v>372084.26</v>
      </c>
      <c r="E76" s="22">
        <v>194873.28999999998</v>
      </c>
      <c r="F76" s="18">
        <v>0</v>
      </c>
      <c r="G76" s="22">
        <v>0</v>
      </c>
      <c r="H76" s="18">
        <v>413.23</v>
      </c>
      <c r="I76" s="22">
        <v>460.32</v>
      </c>
      <c r="J76" s="18">
        <v>20.38</v>
      </c>
      <c r="K76" s="22">
        <v>0</v>
      </c>
      <c r="L76" s="18">
        <v>10126.13</v>
      </c>
      <c r="M76" s="22">
        <v>3865.05</v>
      </c>
      <c r="N76" s="20">
        <f>SUM(D76:M76)</f>
        <v>581842.66</v>
      </c>
      <c r="O76" s="21"/>
      <c r="P76" s="21"/>
      <c r="Q76" s="21" t="s">
        <v>17</v>
      </c>
    </row>
    <row r="77" spans="1:17" ht="11.25" customHeight="1">
      <c r="A77" s="15">
        <v>72</v>
      </c>
      <c r="B77" s="16" t="s">
        <v>79</v>
      </c>
      <c r="C77" s="17">
        <v>318</v>
      </c>
      <c r="D77" s="18">
        <v>4646.92</v>
      </c>
      <c r="E77" s="22">
        <v>2044.01</v>
      </c>
      <c r="F77" s="18">
        <v>0</v>
      </c>
      <c r="G77" s="22">
        <v>0</v>
      </c>
      <c r="H77" s="18">
        <v>216.46</v>
      </c>
      <c r="I77" s="22">
        <v>578.7</v>
      </c>
      <c r="J77" s="18">
        <v>0</v>
      </c>
      <c r="K77" s="22">
        <v>0</v>
      </c>
      <c r="L77" s="18">
        <v>3821.9</v>
      </c>
      <c r="M77" s="22">
        <v>3041.04</v>
      </c>
      <c r="N77" s="20">
        <f>SUM(D77:M77)</f>
        <v>14349.03</v>
      </c>
      <c r="O77" s="21"/>
      <c r="P77" s="21"/>
      <c r="Q77" s="21" t="s">
        <v>17</v>
      </c>
    </row>
    <row r="78" spans="1:17" ht="11.25" customHeight="1">
      <c r="A78" s="15">
        <v>73</v>
      </c>
      <c r="B78" s="16" t="s">
        <v>80</v>
      </c>
      <c r="C78" s="17">
        <v>585</v>
      </c>
      <c r="D78" s="18">
        <v>37182.77</v>
      </c>
      <c r="E78" s="22">
        <v>25232.54</v>
      </c>
      <c r="F78" s="18">
        <v>1043.02</v>
      </c>
      <c r="G78" s="22">
        <v>626.49</v>
      </c>
      <c r="H78" s="18">
        <v>1146.65</v>
      </c>
      <c r="I78" s="22">
        <v>677.3</v>
      </c>
      <c r="J78" s="18">
        <v>4.2</v>
      </c>
      <c r="K78" s="22">
        <v>0</v>
      </c>
      <c r="L78" s="18">
        <v>2095.52</v>
      </c>
      <c r="M78" s="22">
        <v>1888.29</v>
      </c>
      <c r="N78" s="20">
        <f>SUM(D78:M78)</f>
        <v>69896.78</v>
      </c>
      <c r="O78" s="21"/>
      <c r="P78" s="21"/>
      <c r="Q78" s="21" t="s">
        <v>17</v>
      </c>
    </row>
    <row r="79" spans="1:17" ht="11.25" customHeight="1">
      <c r="A79" s="15">
        <v>74</v>
      </c>
      <c r="B79" s="16" t="s">
        <v>81</v>
      </c>
      <c r="C79" s="17">
        <v>154</v>
      </c>
      <c r="D79" s="18">
        <v>9238.77</v>
      </c>
      <c r="E79" s="22">
        <v>1111</v>
      </c>
      <c r="F79" s="18">
        <v>6.5</v>
      </c>
      <c r="G79" s="22">
        <v>39.58</v>
      </c>
      <c r="H79" s="18">
        <v>190.62</v>
      </c>
      <c r="I79" s="22">
        <v>24.15</v>
      </c>
      <c r="J79" s="18">
        <v>30.66</v>
      </c>
      <c r="K79" s="22">
        <v>0</v>
      </c>
      <c r="L79" s="18">
        <v>1113.06</v>
      </c>
      <c r="M79" s="22">
        <v>266.86</v>
      </c>
      <c r="N79" s="20">
        <f>SUM(D79:M79)</f>
        <v>12021.2</v>
      </c>
      <c r="O79" s="21"/>
      <c r="P79" s="21"/>
      <c r="Q79" s="21" t="s">
        <v>17</v>
      </c>
    </row>
    <row r="80" spans="1:17" ht="11.25" customHeight="1">
      <c r="A80" s="15">
        <v>77</v>
      </c>
      <c r="B80" s="16" t="s">
        <v>82</v>
      </c>
      <c r="C80" s="17">
        <v>1</v>
      </c>
      <c r="D80" s="22">
        <v>155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0">
        <f>SUM(D80:M80)</f>
        <v>155</v>
      </c>
      <c r="O80" s="21"/>
      <c r="P80" s="21"/>
      <c r="Q80" s="21"/>
    </row>
    <row r="81" spans="1:17" ht="11.25" customHeight="1">
      <c r="A81" s="15">
        <v>79</v>
      </c>
      <c r="B81" s="16" t="s">
        <v>83</v>
      </c>
      <c r="C81" s="17">
        <v>1017</v>
      </c>
      <c r="D81" s="18">
        <v>1528.23</v>
      </c>
      <c r="E81" s="22">
        <v>5007.860000000001</v>
      </c>
      <c r="F81" s="18">
        <v>121.19</v>
      </c>
      <c r="G81" s="22">
        <v>0</v>
      </c>
      <c r="H81" s="18">
        <v>168.9</v>
      </c>
      <c r="I81" s="22">
        <v>50.26</v>
      </c>
      <c r="J81" s="18">
        <v>66.42</v>
      </c>
      <c r="K81" s="22">
        <v>147.23</v>
      </c>
      <c r="L81" s="18">
        <v>572.18</v>
      </c>
      <c r="M81" s="22">
        <v>3572.59</v>
      </c>
      <c r="N81" s="20">
        <f>SUM(D81:M81)</f>
        <v>11234.86</v>
      </c>
      <c r="O81" s="21"/>
      <c r="P81" s="21"/>
      <c r="Q81" s="21" t="s">
        <v>17</v>
      </c>
    </row>
    <row r="82" spans="1:17" ht="11.25" customHeight="1">
      <c r="A82" s="15">
        <v>81</v>
      </c>
      <c r="B82" s="16" t="s">
        <v>84</v>
      </c>
      <c r="C82" s="17">
        <v>296</v>
      </c>
      <c r="D82" s="18">
        <v>29424.96</v>
      </c>
      <c r="E82" s="22">
        <v>96649.04</v>
      </c>
      <c r="F82" s="18">
        <v>0</v>
      </c>
      <c r="G82" s="22">
        <v>30.5</v>
      </c>
      <c r="H82" s="18">
        <v>6008.75</v>
      </c>
      <c r="I82" s="22">
        <v>28912.69</v>
      </c>
      <c r="J82" s="18">
        <v>354.92</v>
      </c>
      <c r="K82" s="22">
        <v>519.48</v>
      </c>
      <c r="L82" s="18">
        <v>8130.65</v>
      </c>
      <c r="M82" s="22">
        <v>36212.88</v>
      </c>
      <c r="N82" s="20">
        <f>SUM(D82:M82)</f>
        <v>206243.87</v>
      </c>
      <c r="O82" s="21"/>
      <c r="P82" s="21"/>
      <c r="Q82" s="21" t="s">
        <v>17</v>
      </c>
    </row>
    <row r="83" spans="1:17" ht="11.25" customHeight="1">
      <c r="A83" s="15">
        <v>82</v>
      </c>
      <c r="B83" s="16" t="s">
        <v>85</v>
      </c>
      <c r="C83" s="17">
        <v>384</v>
      </c>
      <c r="D83" s="18">
        <v>0</v>
      </c>
      <c r="E83" s="22">
        <v>41541.240000000005</v>
      </c>
      <c r="F83" s="18">
        <v>0</v>
      </c>
      <c r="G83" s="22">
        <v>297.06</v>
      </c>
      <c r="H83" s="18">
        <v>1938.95</v>
      </c>
      <c r="I83" s="22">
        <v>11253.7</v>
      </c>
      <c r="J83" s="18">
        <v>0</v>
      </c>
      <c r="K83" s="22">
        <v>349.58</v>
      </c>
      <c r="L83" s="18">
        <v>455.34</v>
      </c>
      <c r="M83" s="22">
        <v>14141.990000000002</v>
      </c>
      <c r="N83" s="20">
        <f>SUM(D83:M83)</f>
        <v>69977.86000000002</v>
      </c>
      <c r="O83" s="21"/>
      <c r="P83" s="21"/>
      <c r="Q83" s="21"/>
    </row>
    <row r="84" spans="1:17" ht="11.25" customHeight="1">
      <c r="A84" s="15">
        <v>83</v>
      </c>
      <c r="B84" s="16" t="s">
        <v>86</v>
      </c>
      <c r="C84" s="17">
        <v>552</v>
      </c>
      <c r="D84" s="18">
        <v>18925.14</v>
      </c>
      <c r="E84" s="22">
        <v>662501.25</v>
      </c>
      <c r="F84" s="18">
        <v>0</v>
      </c>
      <c r="G84" s="22">
        <v>25</v>
      </c>
      <c r="H84" s="18">
        <v>15165.23</v>
      </c>
      <c r="I84" s="22">
        <v>353347.89</v>
      </c>
      <c r="J84" s="18">
        <v>0</v>
      </c>
      <c r="K84" s="22">
        <v>0</v>
      </c>
      <c r="L84" s="18">
        <v>3061.71</v>
      </c>
      <c r="M84" s="22">
        <v>17891.67</v>
      </c>
      <c r="N84" s="20">
        <f>SUM(D84:M84)</f>
        <v>1070917.89</v>
      </c>
      <c r="O84" s="21"/>
      <c r="P84" s="21"/>
      <c r="Q84" s="21"/>
    </row>
    <row r="85" spans="1:17" ht="11.25" customHeight="1">
      <c r="A85" s="15">
        <v>84</v>
      </c>
      <c r="B85" s="16" t="s">
        <v>87</v>
      </c>
      <c r="C85" s="17">
        <v>868</v>
      </c>
      <c r="D85" s="18">
        <v>78600.83</v>
      </c>
      <c r="E85" s="22">
        <v>1244509.81</v>
      </c>
      <c r="F85" s="18">
        <v>127.92</v>
      </c>
      <c r="G85" s="22">
        <v>527.1</v>
      </c>
      <c r="H85" s="18">
        <v>42255.65</v>
      </c>
      <c r="I85" s="22">
        <v>238571.53</v>
      </c>
      <c r="J85" s="18">
        <v>43.18</v>
      </c>
      <c r="K85" s="22">
        <v>320.12</v>
      </c>
      <c r="L85" s="18">
        <v>20640.32</v>
      </c>
      <c r="M85" s="22">
        <v>85435.33</v>
      </c>
      <c r="N85" s="20">
        <f>SUM(D85:M85)</f>
        <v>1711031.7900000003</v>
      </c>
      <c r="O85" s="21"/>
      <c r="P85" s="21"/>
      <c r="Q85" s="21"/>
    </row>
    <row r="86" spans="1:17" ht="11.25" customHeight="1">
      <c r="A86" s="15">
        <v>85</v>
      </c>
      <c r="B86" s="16" t="s">
        <v>88</v>
      </c>
      <c r="C86" s="17">
        <v>131</v>
      </c>
      <c r="D86" s="18">
        <v>6067.49</v>
      </c>
      <c r="E86" s="22">
        <v>10675.8</v>
      </c>
      <c r="F86" s="18">
        <v>807.28</v>
      </c>
      <c r="G86" s="22">
        <v>613.47</v>
      </c>
      <c r="H86" s="18">
        <v>2610.58</v>
      </c>
      <c r="I86" s="22">
        <v>5528.19</v>
      </c>
      <c r="J86" s="18">
        <v>5.07</v>
      </c>
      <c r="K86" s="22">
        <v>13.62</v>
      </c>
      <c r="L86" s="18">
        <v>2449.49</v>
      </c>
      <c r="M86" s="22">
        <v>3003.4799999999996</v>
      </c>
      <c r="N86" s="20">
        <f>SUM(D86:M86)</f>
        <v>31774.47</v>
      </c>
      <c r="O86" s="21"/>
      <c r="P86" s="21"/>
      <c r="Q86" s="21"/>
    </row>
    <row r="87" spans="1:17" ht="11.25" customHeight="1">
      <c r="A87" s="15">
        <v>86</v>
      </c>
      <c r="B87" s="16" t="s">
        <v>89</v>
      </c>
      <c r="C87" s="17">
        <v>336</v>
      </c>
      <c r="D87" s="18">
        <v>3071.24</v>
      </c>
      <c r="E87" s="22">
        <v>4686.04</v>
      </c>
      <c r="F87" s="18">
        <v>0</v>
      </c>
      <c r="G87" s="22">
        <v>0</v>
      </c>
      <c r="H87" s="18">
        <v>646.16</v>
      </c>
      <c r="I87" s="22">
        <v>1515.5600000000002</v>
      </c>
      <c r="J87" s="18">
        <v>74</v>
      </c>
      <c r="K87" s="22">
        <v>104.2</v>
      </c>
      <c r="L87" s="18">
        <v>965.09</v>
      </c>
      <c r="M87" s="22">
        <v>2017.52</v>
      </c>
      <c r="N87" s="20">
        <f>SUM(D87:M87)</f>
        <v>13079.81</v>
      </c>
      <c r="O87" s="21"/>
      <c r="P87" s="21"/>
      <c r="Q87" s="21"/>
    </row>
    <row r="88" spans="1:17" ht="11.25" customHeight="1">
      <c r="A88" s="15">
        <v>87</v>
      </c>
      <c r="B88" s="16" t="s">
        <v>90</v>
      </c>
      <c r="C88" s="17">
        <v>1</v>
      </c>
      <c r="D88" s="18">
        <v>0</v>
      </c>
      <c r="E88" s="22">
        <v>0</v>
      </c>
      <c r="F88" s="18">
        <v>0</v>
      </c>
      <c r="G88" s="22">
        <v>0</v>
      </c>
      <c r="H88" s="18">
        <v>0</v>
      </c>
      <c r="I88" s="22">
        <v>109</v>
      </c>
      <c r="J88" s="18">
        <v>0</v>
      </c>
      <c r="K88" s="22">
        <v>0</v>
      </c>
      <c r="L88" s="18">
        <v>0</v>
      </c>
      <c r="M88" s="22">
        <v>0</v>
      </c>
      <c r="N88" s="20">
        <f>SUM(D88:M88)</f>
        <v>109</v>
      </c>
      <c r="O88" s="21"/>
      <c r="P88" s="21"/>
      <c r="Q88" s="21"/>
    </row>
    <row r="89" spans="1:17" ht="11.25" customHeight="1">
      <c r="A89" s="15">
        <v>88</v>
      </c>
      <c r="B89" s="16" t="s">
        <v>91</v>
      </c>
      <c r="C89" s="17">
        <v>81</v>
      </c>
      <c r="D89" s="18">
        <v>0</v>
      </c>
      <c r="E89" s="22">
        <v>0</v>
      </c>
      <c r="F89" s="18">
        <v>0</v>
      </c>
      <c r="G89" s="22">
        <v>0</v>
      </c>
      <c r="H89" s="18">
        <v>0</v>
      </c>
      <c r="I89" s="22">
        <v>0</v>
      </c>
      <c r="J89" s="18">
        <v>0</v>
      </c>
      <c r="K89" s="22">
        <v>0</v>
      </c>
      <c r="L89" s="18">
        <v>2</v>
      </c>
      <c r="M89" s="22">
        <v>3057.66</v>
      </c>
      <c r="N89" s="20">
        <f>SUM(D89:M89)</f>
        <v>3059.66</v>
      </c>
      <c r="O89" s="21"/>
      <c r="P89" s="21"/>
      <c r="Q89" s="21"/>
    </row>
    <row r="90" spans="1:17" ht="11.25" customHeight="1">
      <c r="A90" s="15">
        <v>89</v>
      </c>
      <c r="B90" s="16" t="s">
        <v>92</v>
      </c>
      <c r="C90" s="17">
        <v>661</v>
      </c>
      <c r="D90" s="18">
        <v>296305.91</v>
      </c>
      <c r="E90" s="22">
        <v>49514.55</v>
      </c>
      <c r="F90" s="18">
        <v>112.67</v>
      </c>
      <c r="G90" s="22">
        <v>0</v>
      </c>
      <c r="H90" s="18">
        <v>50.36</v>
      </c>
      <c r="I90" s="22">
        <v>756.2</v>
      </c>
      <c r="J90" s="18">
        <v>0</v>
      </c>
      <c r="K90" s="22">
        <v>0</v>
      </c>
      <c r="L90" s="18">
        <v>1371.85</v>
      </c>
      <c r="M90" s="22">
        <v>1370.41</v>
      </c>
      <c r="N90" s="20">
        <f>SUM(D90:M90)</f>
        <v>349481.94999999995</v>
      </c>
      <c r="O90" s="21"/>
      <c r="P90" s="21"/>
      <c r="Q90" s="21"/>
    </row>
    <row r="91" spans="1:17" ht="11.25" customHeight="1">
      <c r="A91" s="24"/>
      <c r="B91" s="16"/>
      <c r="C91" s="17"/>
      <c r="D91" s="22"/>
      <c r="E91" s="22"/>
      <c r="F91" s="22"/>
      <c r="G91" s="22"/>
      <c r="H91" s="25"/>
      <c r="I91" s="22"/>
      <c r="J91" s="22"/>
      <c r="K91" s="22"/>
      <c r="L91" s="22"/>
      <c r="M91" s="22"/>
      <c r="N91" s="26"/>
      <c r="O91" s="21"/>
      <c r="P91" s="21"/>
      <c r="Q91" s="21"/>
    </row>
    <row r="92" spans="1:17" ht="12.75">
      <c r="A92" s="27"/>
      <c r="B92" s="28" t="s">
        <v>93</v>
      </c>
      <c r="C92" s="29">
        <f>SUM(C14:C91)</f>
        <v>50430</v>
      </c>
      <c r="D92" s="25">
        <f>SUM(D14:D90)</f>
        <v>8886461.070000002</v>
      </c>
      <c r="E92" s="25">
        <f>SUM(E14:E90)</f>
        <v>16871617.15</v>
      </c>
      <c r="F92" s="25">
        <f>SUM(F14:F90)</f>
        <v>52058.71999999999</v>
      </c>
      <c r="G92" s="25">
        <f>SUM(G14:G90)</f>
        <v>80484.41</v>
      </c>
      <c r="H92" s="25">
        <f>SUM(H14:H90)</f>
        <v>1283985.8099999998</v>
      </c>
      <c r="I92" s="25">
        <f>SUM(I14:I90)</f>
        <v>5027907.59</v>
      </c>
      <c r="J92" s="25">
        <f>SUM(J14:J90)</f>
        <v>100344.92</v>
      </c>
      <c r="K92" s="25">
        <f>SUM(K14:K90)</f>
        <v>56333.9</v>
      </c>
      <c r="L92" s="25">
        <f>SUM(L14:L90)</f>
        <v>552405.18</v>
      </c>
      <c r="M92" s="25">
        <f>SUM(M14:M90)</f>
        <v>1813850.73</v>
      </c>
      <c r="N92" s="30">
        <f>SUM(N14:N90)</f>
        <v>34725449.48</v>
      </c>
      <c r="O92" s="31"/>
      <c r="P92" s="28"/>
      <c r="Q92" s="28"/>
    </row>
    <row r="93" spans="1:17" ht="12.75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5"/>
      <c r="O93" s="21"/>
      <c r="P93" s="21"/>
      <c r="Q93" s="21"/>
    </row>
  </sheetData>
  <mergeCells count="11">
    <mergeCell ref="A2:N2"/>
    <mergeCell ref="A3:N3"/>
    <mergeCell ref="A4:N4"/>
    <mergeCell ref="A5:N5"/>
    <mergeCell ref="A6:N6"/>
    <mergeCell ref="A8:N8"/>
    <mergeCell ref="D12:E12"/>
    <mergeCell ref="F12:G12"/>
    <mergeCell ref="H12:I12"/>
    <mergeCell ref="J12:K12"/>
    <mergeCell ref="L12:M12"/>
  </mergeCells>
  <printOptions/>
  <pageMargins left="0.19652777777777777" right="0.19652777777777777" top="0.2951388888888889" bottom="0.2951388888888889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2012-11-02T09:50:02Z</cp:lastPrinted>
  <dcterms:created xsi:type="dcterms:W3CDTF">2009-12-08T09:43:09Z</dcterms:created>
  <dcterms:modified xsi:type="dcterms:W3CDTF">2012-12-03T15:04:40Z</dcterms:modified>
  <cp:category/>
  <cp:version/>
  <cp:contentType/>
  <cp:contentStatus/>
  <cp:revision>42</cp:revision>
</cp:coreProperties>
</file>