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<sst xmlns="http://schemas.openxmlformats.org/spreadsheetml/2006/main" count="131" uniqueCount="124">
  <si>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</si>
  <si>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</si>
  <si>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</si>
  <si>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</si>
  <si>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</si>
  <si>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</si>
  <si>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</si>
  <si>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</si>
  <si>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</si>
  <si>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</si>
  <si>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</si>
  <si>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</si>
  <si>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</si>
  <si>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</si>
  <si>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</si>
  <si>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</si>
  <si>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</si>
  <si>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</si>
  <si>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</si>
  <si>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</si>
  <si>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</si>
  <si>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</si>
  <si>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</si>
  <si>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</si>
  <si>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</si>
  <si>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</si>
  <si>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</si>
  <si>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</si>
  <si>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</si>
  <si>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</si>
  <si>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</si>
  <si>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</si>
  <si>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</si>
  <si>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</si>
  <si>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</si>
  <si>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</si>
  <si>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</si>
  <si>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</si>
  <si>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</si>
  <si>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</si>
  <si>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</si>
  <si>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</si>
  <si>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</si>
  <si>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</si>
  <si>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</si>
  <si>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</si>
  <si>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</si>
  <si>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</si>
  <si>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</si>
  <si>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</si>
  <si>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</si>
  <si>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</si>
  <si>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</si>
  <si>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</si>
  <si>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</si>
  <si>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</si>
  <si>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</si>
  <si>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</si>
  <si>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</si>
  <si>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</si>
  <si>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</si>
  <si>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</si>
  <si>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</si>
  <si>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</si>
  <si>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</si>
  <si>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</si>
  <si>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</si>
  <si>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</si>
  <si>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</si>
  <si>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</si>
  <si>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</si>
  <si>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</si>
  <si>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</si>
  <si>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</si>
  <si>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</si>
  <si>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</si>
  <si>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</si>
  <si>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</si>
  <si>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</si>
  <si>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</si>
  <si>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</si>
  <si>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</si>
  <si>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</si>
  <si>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</si>
  <si>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</si>
  <si>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</si>
  <si>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</si>
  <si>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</si>
  <si>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</si>
  <si>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</si>
  <si>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</si>
  <si>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</si>
  <si>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</si>
  <si>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</si>
  <si>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</si>
  <si>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</si>
  <si>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</si>
  <si>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</si>
  <si>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</si>
  <si>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</si>
  <si>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</si>
  <si>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</si>
  <si>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</si>
  <si>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</si>
  <si>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</si>
  <si>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</si>
  <si>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</si>
  <si>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</si>
  <si>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</si>
  <si>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</si>
  <si>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</si>
  <si>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</si>
  <si>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</si>
  <si>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</si>
  <si>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</si>
  <si>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</si>
  <si>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</si>
  <si>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</si>
  <si>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</si>
  <si>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</si>
  <si>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</si>
  <si>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2014-2015</t>
  </si>
  <si>
    <t>DECEMBRE</t>
  </si>
  <si>
    <t>MOIS DE DECEMBRE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</si>
</sst>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right" wrapText="1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1">
      <selection activeCell="N121" sqref="N121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13.5" customHeight="1">
      <c r="A2" s="5"/>
      <c r="B2" s="5"/>
      <c r="C2" s="5"/>
      <c r="D2" s="5"/>
      <c r="E2" s="6"/>
      <c r="F2" s="59" t="s">
        <v>1</v>
      </c>
      <c r="G2" s="59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8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8" t="s">
        <v>121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s="4" customFormat="1" ht="17.25" customHeight="1">
      <c r="A15" s="58" t="s">
        <v>123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s="4" customFormat="1" ht="8.25" customHeight="1">
      <c r="A16" s="62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2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7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8</v>
      </c>
    </row>
    <row r="20" spans="1:12" s="15" customFormat="1" ht="10.5" customHeight="1">
      <c r="A20" s="20" t="s">
        <v>9</v>
      </c>
      <c r="B20" s="63" t="s">
        <v>10</v>
      </c>
      <c r="C20" s="63"/>
      <c r="D20" s="63"/>
      <c r="E20" s="63"/>
      <c r="F20" s="63" t="s">
        <v>11</v>
      </c>
      <c r="G20" s="63"/>
      <c r="H20" s="63"/>
      <c r="I20" s="21"/>
      <c r="J20" s="22" t="s">
        <v>12</v>
      </c>
      <c r="K20" s="23"/>
      <c r="L20" s="20" t="s">
        <v>13</v>
      </c>
    </row>
    <row r="21" spans="1:12" s="15" customFormat="1" ht="10.5" customHeight="1">
      <c r="A21" s="20" t="s">
        <v>14</v>
      </c>
      <c r="B21" s="24" t="s">
        <v>15</v>
      </c>
      <c r="C21" s="25" t="s">
        <v>16</v>
      </c>
      <c r="D21" s="26"/>
      <c r="E21" s="27"/>
      <c r="F21" s="64" t="s">
        <v>17</v>
      </c>
      <c r="G21" s="64"/>
      <c r="H21" s="64"/>
      <c r="I21" s="28"/>
      <c r="J21" s="26"/>
      <c r="K21" s="27"/>
      <c r="L21" s="29" t="s">
        <v>18</v>
      </c>
    </row>
    <row r="22" spans="1:12" s="15" customFormat="1" ht="19.5" customHeight="1">
      <c r="A22" s="29" t="s">
        <v>14</v>
      </c>
      <c r="B22" s="61" t="s">
        <v>122</v>
      </c>
      <c r="C22" s="61"/>
      <c r="D22" s="30" t="s">
        <v>19</v>
      </c>
      <c r="E22" s="30" t="s">
        <v>20</v>
      </c>
      <c r="F22" s="31" t="s">
        <v>122</v>
      </c>
      <c r="G22" s="30" t="s">
        <v>19</v>
      </c>
      <c r="H22" s="30" t="s">
        <v>20</v>
      </c>
      <c r="I22" s="31" t="s">
        <v>122</v>
      </c>
      <c r="J22" s="30" t="s">
        <v>19</v>
      </c>
      <c r="K22" s="30" t="s">
        <v>12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21</v>
      </c>
      <c r="B24" s="39">
        <v>3260</v>
      </c>
      <c r="C24" s="39">
        <v>129</v>
      </c>
      <c r="D24" s="40">
        <v>6034</v>
      </c>
      <c r="E24" s="41">
        <f>SUM(B24:D24)</f>
        <v>9423</v>
      </c>
      <c r="F24" s="39">
        <v>1683</v>
      </c>
      <c r="G24" s="40">
        <v>6106</v>
      </c>
      <c r="H24" s="42">
        <f>SUM(F24:G24)</f>
        <v>7789</v>
      </c>
      <c r="I24" s="42">
        <f>SUM(B24+C24+F24)</f>
        <v>5072</v>
      </c>
      <c r="J24" s="42">
        <f>SUM(D24+G24)</f>
        <v>12140</v>
      </c>
      <c r="K24" s="41">
        <f>SUM(I24:J24)</f>
        <v>17212</v>
      </c>
      <c r="L24" s="39">
        <v>33510</v>
      </c>
    </row>
    <row r="25" spans="1:12" s="15" customFormat="1" ht="12.75">
      <c r="A25" s="38" t="s">
        <v>22</v>
      </c>
      <c r="B25" s="39">
        <v>9628</v>
      </c>
      <c r="C25" s="43"/>
      <c r="D25" s="40">
        <v>20002</v>
      </c>
      <c r="E25" s="41">
        <f aca="true" t="shared" si="0" ref="E25:E88">SUM(B25:D25)</f>
        <v>29630</v>
      </c>
      <c r="F25" s="39">
        <v>142</v>
      </c>
      <c r="G25" s="40">
        <v>396</v>
      </c>
      <c r="H25" s="42">
        <f aca="true" t="shared" si="1" ref="H25:H88">SUM(F25:G25)</f>
        <v>538</v>
      </c>
      <c r="I25" s="42">
        <f>SUM(B25+C25+F25)</f>
        <v>9770</v>
      </c>
      <c r="J25" s="42">
        <f aca="true" t="shared" si="2" ref="J25:J88">SUM(D25+G25)</f>
        <v>20398</v>
      </c>
      <c r="K25" s="41">
        <f aca="true" t="shared" si="3" ref="K25:K88">SUM(E25+H25)</f>
        <v>30168</v>
      </c>
      <c r="L25" s="39">
        <v>89670</v>
      </c>
    </row>
    <row r="26" spans="1:12" s="48" customFormat="1" ht="12.75">
      <c r="A26" s="44" t="s">
        <v>23</v>
      </c>
      <c r="B26" s="39">
        <v>1484</v>
      </c>
      <c r="C26" s="39">
        <v>25</v>
      </c>
      <c r="D26" s="45">
        <v>6251</v>
      </c>
      <c r="E26" s="46">
        <f t="shared" si="0"/>
        <v>7760</v>
      </c>
      <c r="F26" s="39">
        <v>235</v>
      </c>
      <c r="G26" s="45">
        <v>1045</v>
      </c>
      <c r="H26" s="47">
        <f t="shared" si="1"/>
        <v>1280</v>
      </c>
      <c r="I26" s="47">
        <f aca="true" t="shared" si="4" ref="I26:I88">SUM(B26+C26+F26)</f>
        <v>1744</v>
      </c>
      <c r="J26" s="47">
        <f t="shared" si="2"/>
        <v>7296</v>
      </c>
      <c r="K26" s="46">
        <f t="shared" si="3"/>
        <v>9040</v>
      </c>
      <c r="L26" s="39">
        <v>1855</v>
      </c>
    </row>
    <row r="27" spans="1:12" s="15" customFormat="1" ht="12.75">
      <c r="A27" s="38" t="s">
        <v>24</v>
      </c>
      <c r="B27" s="39">
        <v>820</v>
      </c>
      <c r="C27" s="39">
        <v>962</v>
      </c>
      <c r="D27" s="40">
        <v>8281</v>
      </c>
      <c r="E27" s="41">
        <f t="shared" si="0"/>
        <v>10063</v>
      </c>
      <c r="F27" s="39">
        <v>712</v>
      </c>
      <c r="G27" s="40">
        <v>2873</v>
      </c>
      <c r="H27" s="42">
        <f t="shared" si="1"/>
        <v>3585</v>
      </c>
      <c r="I27" s="42">
        <f t="shared" si="4"/>
        <v>2494</v>
      </c>
      <c r="J27" s="42">
        <f t="shared" si="2"/>
        <v>11154</v>
      </c>
      <c r="K27" s="41">
        <f t="shared" si="3"/>
        <v>13648</v>
      </c>
      <c r="L27" s="39">
        <v>2375</v>
      </c>
    </row>
    <row r="28" spans="1:12" s="15" customFormat="1" ht="12.75">
      <c r="A28" s="38" t="s">
        <v>25</v>
      </c>
      <c r="B28" s="39">
        <v>68</v>
      </c>
      <c r="C28" s="39">
        <v>287</v>
      </c>
      <c r="D28" s="40">
        <v>1238</v>
      </c>
      <c r="E28" s="41">
        <f t="shared" si="0"/>
        <v>1593</v>
      </c>
      <c r="F28" s="39">
        <v>66</v>
      </c>
      <c r="G28" s="40">
        <v>172</v>
      </c>
      <c r="H28" s="42">
        <f t="shared" si="1"/>
        <v>238</v>
      </c>
      <c r="I28" s="42">
        <f t="shared" si="4"/>
        <v>421</v>
      </c>
      <c r="J28" s="42">
        <f t="shared" si="2"/>
        <v>1410</v>
      </c>
      <c r="K28" s="41">
        <f t="shared" si="3"/>
        <v>1831</v>
      </c>
      <c r="L28" s="39">
        <v>7</v>
      </c>
    </row>
    <row r="29" spans="1:12" s="15" customFormat="1" ht="12.75">
      <c r="A29" s="38" t="s">
        <v>26</v>
      </c>
      <c r="B29" s="39">
        <v>3210</v>
      </c>
      <c r="C29" s="39">
        <v>48</v>
      </c>
      <c r="D29" s="40">
        <v>13186</v>
      </c>
      <c r="E29" s="41">
        <f t="shared" si="0"/>
        <v>16444</v>
      </c>
      <c r="F29" s="39">
        <v>3</v>
      </c>
      <c r="G29" s="40">
        <v>155</v>
      </c>
      <c r="H29" s="42">
        <f t="shared" si="1"/>
        <v>158</v>
      </c>
      <c r="I29" s="42">
        <f t="shared" si="4"/>
        <v>3261</v>
      </c>
      <c r="J29" s="42">
        <f t="shared" si="2"/>
        <v>13341</v>
      </c>
      <c r="K29" s="41">
        <f t="shared" si="3"/>
        <v>16602</v>
      </c>
      <c r="L29" s="39">
        <v>1285</v>
      </c>
    </row>
    <row r="30" spans="1:12" s="48" customFormat="1" ht="12.75">
      <c r="A30" s="44" t="s">
        <v>27</v>
      </c>
      <c r="B30" s="39">
        <v>4282</v>
      </c>
      <c r="C30" s="39">
        <v>21539</v>
      </c>
      <c r="D30" s="45">
        <v>104322</v>
      </c>
      <c r="E30" s="46">
        <f t="shared" si="0"/>
        <v>130143</v>
      </c>
      <c r="F30" s="39">
        <v>2891</v>
      </c>
      <c r="G30" s="45">
        <v>11701</v>
      </c>
      <c r="H30" s="47">
        <f t="shared" si="1"/>
        <v>14592</v>
      </c>
      <c r="I30" s="42">
        <f t="shared" si="4"/>
        <v>28712</v>
      </c>
      <c r="J30" s="47">
        <f t="shared" si="2"/>
        <v>116023</v>
      </c>
      <c r="K30" s="46">
        <f t="shared" si="3"/>
        <v>144735</v>
      </c>
      <c r="L30" s="39">
        <v>48787</v>
      </c>
    </row>
    <row r="31" spans="1:12" s="15" customFormat="1" ht="12.75">
      <c r="A31" s="38" t="s">
        <v>28</v>
      </c>
      <c r="B31" s="39">
        <v>19</v>
      </c>
      <c r="C31" s="43"/>
      <c r="D31" s="40">
        <v>42</v>
      </c>
      <c r="E31" s="41">
        <f>SUM(B31:D31)</f>
        <v>61</v>
      </c>
      <c r="F31" s="43"/>
      <c r="G31" s="40">
        <v>0</v>
      </c>
      <c r="H31" s="42">
        <f t="shared" si="1"/>
        <v>0</v>
      </c>
      <c r="I31" s="42">
        <f>SUM(B31+C31+F31)</f>
        <v>19</v>
      </c>
      <c r="J31" s="42">
        <f t="shared" si="2"/>
        <v>42</v>
      </c>
      <c r="K31" s="41">
        <f t="shared" si="3"/>
        <v>61</v>
      </c>
      <c r="L31" s="39">
        <v>175</v>
      </c>
    </row>
    <row r="32" spans="1:12" s="15" customFormat="1" ht="12.75">
      <c r="A32" s="38" t="s">
        <v>29</v>
      </c>
      <c r="B32" s="43"/>
      <c r="C32" s="39">
        <v>77</v>
      </c>
      <c r="D32" s="40">
        <v>414</v>
      </c>
      <c r="E32" s="41">
        <f>SUM(B32:D32)</f>
        <v>491</v>
      </c>
      <c r="F32" s="43"/>
      <c r="G32" s="40">
        <v>4</v>
      </c>
      <c r="H32" s="42">
        <f t="shared" si="1"/>
        <v>4</v>
      </c>
      <c r="I32" s="42">
        <f>SUM(B32+C32+F32)</f>
        <v>77</v>
      </c>
      <c r="J32" s="42">
        <f>SUM(D32+G32)</f>
        <v>418</v>
      </c>
      <c r="K32" s="41">
        <f t="shared" si="3"/>
        <v>495</v>
      </c>
      <c r="L32" s="43"/>
    </row>
    <row r="33" spans="1:12" s="15" customFormat="1" ht="12.75">
      <c r="A33" s="38" t="s">
        <v>30</v>
      </c>
      <c r="B33" s="39">
        <v>30171</v>
      </c>
      <c r="C33" s="43"/>
      <c r="D33" s="40">
        <v>74274</v>
      </c>
      <c r="E33" s="41">
        <f t="shared" si="0"/>
        <v>104445</v>
      </c>
      <c r="F33" s="39">
        <v>12</v>
      </c>
      <c r="G33" s="40">
        <v>87</v>
      </c>
      <c r="H33" s="42">
        <f t="shared" si="1"/>
        <v>99</v>
      </c>
      <c r="I33" s="42">
        <f t="shared" si="4"/>
        <v>30183</v>
      </c>
      <c r="J33" s="42">
        <f t="shared" si="2"/>
        <v>74361</v>
      </c>
      <c r="K33" s="41">
        <f t="shared" si="3"/>
        <v>104544</v>
      </c>
      <c r="L33" s="39">
        <v>366165</v>
      </c>
    </row>
    <row r="34" spans="1:12" s="15" customFormat="1" ht="12.75">
      <c r="A34" s="38" t="s">
        <v>31</v>
      </c>
      <c r="B34" s="39">
        <v>53393</v>
      </c>
      <c r="C34" s="39">
        <v>38233</v>
      </c>
      <c r="D34" s="40">
        <v>389693</v>
      </c>
      <c r="E34" s="41">
        <f t="shared" si="0"/>
        <v>481319</v>
      </c>
      <c r="F34" s="39">
        <v>36040</v>
      </c>
      <c r="G34" s="40">
        <v>143474</v>
      </c>
      <c r="H34" s="42">
        <f t="shared" si="1"/>
        <v>179514</v>
      </c>
      <c r="I34" s="42">
        <f t="shared" si="4"/>
        <v>127666</v>
      </c>
      <c r="J34" s="42">
        <f t="shared" si="2"/>
        <v>533167</v>
      </c>
      <c r="K34" s="41">
        <f t="shared" si="3"/>
        <v>660833</v>
      </c>
      <c r="L34" s="39">
        <v>543868</v>
      </c>
    </row>
    <row r="35" spans="1:12" s="15" customFormat="1" ht="12.75">
      <c r="A35" s="38" t="s">
        <v>32</v>
      </c>
      <c r="B35" s="39">
        <v>501</v>
      </c>
      <c r="C35" s="39">
        <v>357</v>
      </c>
      <c r="D35" s="40">
        <v>4246</v>
      </c>
      <c r="E35" s="41">
        <f t="shared" si="0"/>
        <v>5104</v>
      </c>
      <c r="F35" s="39">
        <v>116</v>
      </c>
      <c r="G35" s="40">
        <v>517</v>
      </c>
      <c r="H35" s="42">
        <f t="shared" si="1"/>
        <v>633</v>
      </c>
      <c r="I35" s="42">
        <f t="shared" si="4"/>
        <v>974</v>
      </c>
      <c r="J35" s="42">
        <f t="shared" si="2"/>
        <v>4763</v>
      </c>
      <c r="K35" s="41">
        <f t="shared" si="3"/>
        <v>5737</v>
      </c>
      <c r="L35" s="43"/>
    </row>
    <row r="36" spans="1:12" s="48" customFormat="1" ht="12.75">
      <c r="A36" s="44" t="s">
        <v>33</v>
      </c>
      <c r="B36" s="39">
        <v>19253</v>
      </c>
      <c r="C36" s="39">
        <v>5895</v>
      </c>
      <c r="D36" s="45">
        <v>55428</v>
      </c>
      <c r="E36" s="46">
        <f t="shared" si="0"/>
        <v>80576</v>
      </c>
      <c r="F36" s="39">
        <v>1689</v>
      </c>
      <c r="G36" s="45">
        <v>9409</v>
      </c>
      <c r="H36" s="47">
        <f t="shared" si="1"/>
        <v>11098</v>
      </c>
      <c r="I36" s="42">
        <f t="shared" si="4"/>
        <v>26837</v>
      </c>
      <c r="J36" s="47">
        <f t="shared" si="2"/>
        <v>64837</v>
      </c>
      <c r="K36" s="46">
        <f t="shared" si="3"/>
        <v>91674</v>
      </c>
      <c r="L36" s="39">
        <v>11865</v>
      </c>
    </row>
    <row r="37" spans="1:12" s="15" customFormat="1" ht="12.75">
      <c r="A37" s="38" t="s">
        <v>34</v>
      </c>
      <c r="B37" s="39">
        <v>10645</v>
      </c>
      <c r="C37" s="39">
        <v>10549</v>
      </c>
      <c r="D37" s="40">
        <v>69544</v>
      </c>
      <c r="E37" s="41">
        <f t="shared" si="0"/>
        <v>90738</v>
      </c>
      <c r="F37" s="39">
        <v>11237</v>
      </c>
      <c r="G37" s="40">
        <v>41209</v>
      </c>
      <c r="H37" s="42">
        <f t="shared" si="1"/>
        <v>52446</v>
      </c>
      <c r="I37" s="42">
        <f t="shared" si="4"/>
        <v>32431</v>
      </c>
      <c r="J37" s="42">
        <f t="shared" si="2"/>
        <v>110753</v>
      </c>
      <c r="K37" s="41">
        <f t="shared" si="3"/>
        <v>143184</v>
      </c>
      <c r="L37" s="39">
        <v>5538</v>
      </c>
    </row>
    <row r="38" spans="1:12" s="15" customFormat="1" ht="12.75">
      <c r="A38" s="38" t="s">
        <v>35</v>
      </c>
      <c r="B38" s="39">
        <v>211</v>
      </c>
      <c r="C38" s="39">
        <v>888</v>
      </c>
      <c r="D38" s="40">
        <v>4683</v>
      </c>
      <c r="E38" s="41">
        <f t="shared" si="0"/>
        <v>5782</v>
      </c>
      <c r="F38" s="39">
        <v>2653</v>
      </c>
      <c r="G38" s="40">
        <v>10079</v>
      </c>
      <c r="H38" s="42">
        <f t="shared" si="1"/>
        <v>12732</v>
      </c>
      <c r="I38" s="42">
        <f t="shared" si="4"/>
        <v>3752</v>
      </c>
      <c r="J38" s="42">
        <f t="shared" si="2"/>
        <v>14762</v>
      </c>
      <c r="K38" s="41">
        <f t="shared" si="3"/>
        <v>18514</v>
      </c>
      <c r="L38" s="39">
        <v>5156</v>
      </c>
    </row>
    <row r="39" spans="1:12" s="15" customFormat="1" ht="12.75">
      <c r="A39" s="38" t="s">
        <v>36</v>
      </c>
      <c r="B39" s="39">
        <v>3</v>
      </c>
      <c r="C39" s="39">
        <v>615</v>
      </c>
      <c r="D39" s="40">
        <v>3557</v>
      </c>
      <c r="E39" s="41">
        <f t="shared" si="0"/>
        <v>4175</v>
      </c>
      <c r="F39" s="39">
        <v>950</v>
      </c>
      <c r="G39" s="40">
        <v>5592</v>
      </c>
      <c r="H39" s="42">
        <f t="shared" si="1"/>
        <v>6542</v>
      </c>
      <c r="I39" s="42">
        <f t="shared" si="4"/>
        <v>1568</v>
      </c>
      <c r="J39" s="42">
        <f t="shared" si="2"/>
        <v>9149</v>
      </c>
      <c r="K39" s="41">
        <f t="shared" si="3"/>
        <v>10717</v>
      </c>
      <c r="L39" s="39">
        <v>18328</v>
      </c>
    </row>
    <row r="40" spans="1:12" s="15" customFormat="1" ht="12.75">
      <c r="A40" s="38" t="s">
        <v>37</v>
      </c>
      <c r="B40" s="39">
        <v>8</v>
      </c>
      <c r="C40" s="39">
        <v>1595</v>
      </c>
      <c r="D40" s="40">
        <v>14306</v>
      </c>
      <c r="E40" s="41">
        <f t="shared" si="0"/>
        <v>15909</v>
      </c>
      <c r="F40" s="39">
        <v>990</v>
      </c>
      <c r="G40" s="40">
        <v>3601</v>
      </c>
      <c r="H40" s="42">
        <f t="shared" si="1"/>
        <v>4591</v>
      </c>
      <c r="I40" s="42">
        <f t="shared" si="4"/>
        <v>2593</v>
      </c>
      <c r="J40" s="42">
        <f t="shared" si="2"/>
        <v>17907</v>
      </c>
      <c r="K40" s="41">
        <f t="shared" si="3"/>
        <v>20500</v>
      </c>
      <c r="L40" s="39">
        <v>127396</v>
      </c>
    </row>
    <row r="41" spans="1:12" s="15" customFormat="1" ht="12.75">
      <c r="A41" s="38" t="s">
        <v>38</v>
      </c>
      <c r="B41" s="39">
        <v>9335</v>
      </c>
      <c r="C41" s="39">
        <v>101</v>
      </c>
      <c r="D41" s="40">
        <v>36040</v>
      </c>
      <c r="E41" s="41">
        <f t="shared" si="0"/>
        <v>45476</v>
      </c>
      <c r="F41" s="39">
        <v>382</v>
      </c>
      <c r="G41" s="40">
        <v>268</v>
      </c>
      <c r="H41" s="42">
        <f t="shared" si="1"/>
        <v>650</v>
      </c>
      <c r="I41" s="42">
        <f t="shared" si="4"/>
        <v>9818</v>
      </c>
      <c r="J41" s="42">
        <f t="shared" si="2"/>
        <v>36308</v>
      </c>
      <c r="K41" s="41">
        <f t="shared" si="3"/>
        <v>46126</v>
      </c>
      <c r="L41" s="39">
        <v>12981</v>
      </c>
    </row>
    <row r="42" spans="1:12" s="15" customFormat="1" ht="12.75">
      <c r="A42" s="38" t="s">
        <v>39</v>
      </c>
      <c r="B42" s="39">
        <v>43</v>
      </c>
      <c r="C42" s="39">
        <v>83</v>
      </c>
      <c r="D42" s="40">
        <v>1082</v>
      </c>
      <c r="E42" s="41">
        <f t="shared" si="0"/>
        <v>1208</v>
      </c>
      <c r="F42" s="39">
        <v>157</v>
      </c>
      <c r="G42" s="40">
        <v>544</v>
      </c>
      <c r="H42" s="42">
        <f t="shared" si="1"/>
        <v>701</v>
      </c>
      <c r="I42" s="42">
        <f t="shared" si="4"/>
        <v>283</v>
      </c>
      <c r="J42" s="42">
        <f t="shared" si="2"/>
        <v>1626</v>
      </c>
      <c r="K42" s="41">
        <f t="shared" si="3"/>
        <v>1909</v>
      </c>
      <c r="L42" s="43"/>
    </row>
    <row r="43" spans="1:12" s="48" customFormat="1" ht="12.75">
      <c r="A43" s="44" t="s">
        <v>40</v>
      </c>
      <c r="B43" s="39">
        <v>408</v>
      </c>
      <c r="C43" s="39">
        <v>208</v>
      </c>
      <c r="D43" s="45">
        <v>2628</v>
      </c>
      <c r="E43" s="46">
        <f t="shared" si="0"/>
        <v>3244</v>
      </c>
      <c r="F43" s="39">
        <v>91</v>
      </c>
      <c r="G43" s="45">
        <v>897</v>
      </c>
      <c r="H43" s="47">
        <f t="shared" si="1"/>
        <v>988</v>
      </c>
      <c r="I43" s="47">
        <f t="shared" si="4"/>
        <v>707</v>
      </c>
      <c r="J43" s="47">
        <f t="shared" si="2"/>
        <v>3525</v>
      </c>
      <c r="K43" s="46">
        <f t="shared" si="3"/>
        <v>4232</v>
      </c>
      <c r="L43" s="43"/>
    </row>
    <row r="44" spans="1:12" s="15" customFormat="1" ht="12.75">
      <c r="A44" s="44" t="s">
        <v>41</v>
      </c>
      <c r="B44" s="39">
        <v>2251</v>
      </c>
      <c r="C44" s="39">
        <v>8541</v>
      </c>
      <c r="D44" s="45">
        <v>77187</v>
      </c>
      <c r="E44" s="46">
        <f t="shared" si="0"/>
        <v>87979</v>
      </c>
      <c r="F44" s="39">
        <v>2902</v>
      </c>
      <c r="G44" s="45">
        <v>14641</v>
      </c>
      <c r="H44" s="47">
        <f t="shared" si="1"/>
        <v>17543</v>
      </c>
      <c r="I44" s="47">
        <f t="shared" si="4"/>
        <v>13694</v>
      </c>
      <c r="J44" s="47">
        <f t="shared" si="2"/>
        <v>91828</v>
      </c>
      <c r="K44" s="46">
        <f t="shared" si="3"/>
        <v>105522</v>
      </c>
      <c r="L44" s="39">
        <v>22376</v>
      </c>
    </row>
    <row r="45" spans="1:21" s="49" customFormat="1" ht="12.75">
      <c r="A45" s="44" t="s">
        <v>42</v>
      </c>
      <c r="B45" s="39">
        <v>40357</v>
      </c>
      <c r="C45" s="39">
        <v>1713</v>
      </c>
      <c r="D45" s="45">
        <v>149182</v>
      </c>
      <c r="E45" s="46">
        <f t="shared" si="0"/>
        <v>191252</v>
      </c>
      <c r="F45" s="39">
        <v>29170</v>
      </c>
      <c r="G45" s="45">
        <v>90338</v>
      </c>
      <c r="H45" s="47">
        <f t="shared" si="1"/>
        <v>119508</v>
      </c>
      <c r="I45" s="47">
        <f t="shared" si="4"/>
        <v>71240</v>
      </c>
      <c r="J45" s="47">
        <f t="shared" si="2"/>
        <v>239520</v>
      </c>
      <c r="K45" s="46">
        <f t="shared" si="3"/>
        <v>310760</v>
      </c>
      <c r="L45" s="39">
        <v>723298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12" s="48" customFormat="1" ht="12.75">
      <c r="A46" s="44" t="s">
        <v>43</v>
      </c>
      <c r="B46" s="39">
        <v>644</v>
      </c>
      <c r="C46" s="39">
        <v>697</v>
      </c>
      <c r="D46" s="45">
        <v>6975</v>
      </c>
      <c r="E46" s="46">
        <f t="shared" si="0"/>
        <v>8316</v>
      </c>
      <c r="F46" s="39">
        <v>2809</v>
      </c>
      <c r="G46" s="45">
        <v>8945</v>
      </c>
      <c r="H46" s="47">
        <f t="shared" si="1"/>
        <v>11754</v>
      </c>
      <c r="I46" s="47">
        <f t="shared" si="4"/>
        <v>4150</v>
      </c>
      <c r="J46" s="47">
        <f t="shared" si="2"/>
        <v>15920</v>
      </c>
      <c r="K46" s="46">
        <f t="shared" si="3"/>
        <v>20070</v>
      </c>
      <c r="L46" s="39">
        <v>980</v>
      </c>
    </row>
    <row r="47" spans="1:21" s="15" customFormat="1" ht="12.75">
      <c r="A47" s="44" t="s">
        <v>44</v>
      </c>
      <c r="B47" s="43"/>
      <c r="C47" s="43"/>
      <c r="D47" s="45">
        <v>0</v>
      </c>
      <c r="E47" s="46">
        <f t="shared" si="0"/>
        <v>0</v>
      </c>
      <c r="F47" s="39">
        <v>95</v>
      </c>
      <c r="G47" s="45">
        <v>449</v>
      </c>
      <c r="H47" s="47">
        <f t="shared" si="1"/>
        <v>544</v>
      </c>
      <c r="I47" s="47">
        <f t="shared" si="4"/>
        <v>95</v>
      </c>
      <c r="J47" s="47">
        <f t="shared" si="2"/>
        <v>449</v>
      </c>
      <c r="K47" s="46">
        <f t="shared" si="3"/>
        <v>544</v>
      </c>
      <c r="L47" s="43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15" customFormat="1" ht="12.75">
      <c r="A48" s="44" t="s">
        <v>45</v>
      </c>
      <c r="B48" s="39">
        <v>22343</v>
      </c>
      <c r="C48" s="39">
        <v>11508</v>
      </c>
      <c r="D48" s="45">
        <v>116049</v>
      </c>
      <c r="E48" s="46">
        <f t="shared" si="0"/>
        <v>149900</v>
      </c>
      <c r="F48" s="39">
        <v>10242</v>
      </c>
      <c r="G48" s="45">
        <v>18046</v>
      </c>
      <c r="H48" s="47">
        <f t="shared" si="1"/>
        <v>28288</v>
      </c>
      <c r="I48" s="47">
        <f t="shared" si="4"/>
        <v>44093</v>
      </c>
      <c r="J48" s="47">
        <f t="shared" si="2"/>
        <v>134095</v>
      </c>
      <c r="K48" s="46">
        <f t="shared" si="3"/>
        <v>178188</v>
      </c>
      <c r="L48" s="39">
        <v>28980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s="15" customFormat="1" ht="12.75">
      <c r="A49" s="44" t="s">
        <v>46</v>
      </c>
      <c r="B49" s="39">
        <v>16</v>
      </c>
      <c r="C49" s="43"/>
      <c r="D49" s="45">
        <v>61</v>
      </c>
      <c r="E49" s="46">
        <f t="shared" si="0"/>
        <v>77</v>
      </c>
      <c r="F49" s="39">
        <v>5</v>
      </c>
      <c r="G49" s="45">
        <v>37</v>
      </c>
      <c r="H49" s="47">
        <f t="shared" si="1"/>
        <v>42</v>
      </c>
      <c r="I49" s="47">
        <f t="shared" si="4"/>
        <v>21</v>
      </c>
      <c r="J49" s="47">
        <f t="shared" si="2"/>
        <v>98</v>
      </c>
      <c r="K49" s="46">
        <f t="shared" si="3"/>
        <v>119</v>
      </c>
      <c r="L49" s="43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2.75">
      <c r="A50" s="44" t="s">
        <v>47</v>
      </c>
      <c r="B50" s="39">
        <v>40391</v>
      </c>
      <c r="C50" s="39">
        <v>4576</v>
      </c>
      <c r="D50" s="45">
        <v>172473</v>
      </c>
      <c r="E50" s="46">
        <f t="shared" si="0"/>
        <v>217440</v>
      </c>
      <c r="F50" s="39">
        <v>1732</v>
      </c>
      <c r="G50" s="45">
        <v>11327</v>
      </c>
      <c r="H50" s="47">
        <f t="shared" si="1"/>
        <v>13059</v>
      </c>
      <c r="I50" s="47">
        <f t="shared" si="4"/>
        <v>46699</v>
      </c>
      <c r="J50" s="47">
        <f t="shared" si="2"/>
        <v>183800</v>
      </c>
      <c r="K50" s="46">
        <f t="shared" si="3"/>
        <v>230499</v>
      </c>
      <c r="L50" s="39">
        <v>227294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12" s="15" customFormat="1" ht="12.75">
      <c r="A51" s="44" t="s">
        <v>48</v>
      </c>
      <c r="B51" s="39">
        <v>42</v>
      </c>
      <c r="C51" s="39">
        <v>23</v>
      </c>
      <c r="D51" s="45">
        <v>731</v>
      </c>
      <c r="E51" s="46">
        <f t="shared" si="0"/>
        <v>796</v>
      </c>
      <c r="F51" s="39">
        <v>559</v>
      </c>
      <c r="G51" s="45">
        <v>2376</v>
      </c>
      <c r="H51" s="47">
        <f t="shared" si="1"/>
        <v>2935</v>
      </c>
      <c r="I51" s="47">
        <f t="shared" si="4"/>
        <v>624</v>
      </c>
      <c r="J51" s="47">
        <f t="shared" si="2"/>
        <v>3107</v>
      </c>
      <c r="K51" s="46">
        <f t="shared" si="3"/>
        <v>3731</v>
      </c>
      <c r="L51" s="39">
        <v>37</v>
      </c>
    </row>
    <row r="52" spans="1:12" s="15" customFormat="1" ht="12.75">
      <c r="A52" s="44" t="s">
        <v>49</v>
      </c>
      <c r="B52" s="43"/>
      <c r="C52" s="43"/>
      <c r="D52" s="45">
        <v>0</v>
      </c>
      <c r="E52" s="46">
        <f t="shared" si="0"/>
        <v>0</v>
      </c>
      <c r="F52" s="43"/>
      <c r="G52" s="45">
        <v>0</v>
      </c>
      <c r="H52" s="47">
        <f t="shared" si="1"/>
        <v>0</v>
      </c>
      <c r="I52" s="47">
        <f t="shared" si="4"/>
        <v>0</v>
      </c>
      <c r="J52" s="47">
        <f t="shared" si="2"/>
        <v>0</v>
      </c>
      <c r="K52" s="46">
        <f t="shared" si="3"/>
        <v>0</v>
      </c>
      <c r="L52" s="43"/>
    </row>
    <row r="53" spans="1:12" s="48" customFormat="1" ht="12.75">
      <c r="A53" s="44" t="s">
        <v>50</v>
      </c>
      <c r="B53" s="39">
        <v>131</v>
      </c>
      <c r="C53" s="39">
        <v>9</v>
      </c>
      <c r="D53" s="45">
        <v>203</v>
      </c>
      <c r="E53" s="46">
        <f t="shared" si="0"/>
        <v>343</v>
      </c>
      <c r="F53" s="43"/>
      <c r="G53" s="45">
        <v>386</v>
      </c>
      <c r="H53" s="47">
        <f t="shared" si="1"/>
        <v>386</v>
      </c>
      <c r="I53" s="47">
        <f t="shared" si="4"/>
        <v>140</v>
      </c>
      <c r="J53" s="47">
        <f t="shared" si="2"/>
        <v>589</v>
      </c>
      <c r="K53" s="46">
        <f t="shared" si="3"/>
        <v>729</v>
      </c>
      <c r="L53" s="39">
        <v>423</v>
      </c>
    </row>
    <row r="54" spans="1:12" s="15" customFormat="1" ht="12.75">
      <c r="A54" s="44" t="s">
        <v>51</v>
      </c>
      <c r="B54" s="39">
        <v>18856</v>
      </c>
      <c r="C54" s="39">
        <v>20806</v>
      </c>
      <c r="D54" s="45">
        <v>169994</v>
      </c>
      <c r="E54" s="46">
        <f t="shared" si="0"/>
        <v>209656</v>
      </c>
      <c r="F54" s="39">
        <v>12136</v>
      </c>
      <c r="G54" s="45">
        <v>44581</v>
      </c>
      <c r="H54" s="47">
        <f t="shared" si="1"/>
        <v>56717</v>
      </c>
      <c r="I54" s="47">
        <f t="shared" si="4"/>
        <v>51798</v>
      </c>
      <c r="J54" s="47">
        <f t="shared" si="2"/>
        <v>214575</v>
      </c>
      <c r="K54" s="46">
        <f t="shared" si="3"/>
        <v>266373</v>
      </c>
      <c r="L54" s="39">
        <v>176373</v>
      </c>
    </row>
    <row r="55" spans="1:12" s="48" customFormat="1" ht="12.75">
      <c r="A55" s="44" t="s">
        <v>52</v>
      </c>
      <c r="B55" s="39">
        <v>2529</v>
      </c>
      <c r="C55" s="39">
        <v>859</v>
      </c>
      <c r="D55" s="45">
        <v>13089</v>
      </c>
      <c r="E55" s="46">
        <f t="shared" si="0"/>
        <v>16477</v>
      </c>
      <c r="F55" s="39">
        <v>342</v>
      </c>
      <c r="G55" s="45">
        <v>1309</v>
      </c>
      <c r="H55" s="47">
        <f t="shared" si="1"/>
        <v>1651</v>
      </c>
      <c r="I55" s="47">
        <f t="shared" si="4"/>
        <v>3730</v>
      </c>
      <c r="J55" s="47">
        <f t="shared" si="2"/>
        <v>14398</v>
      </c>
      <c r="K55" s="46">
        <f t="shared" si="3"/>
        <v>18128</v>
      </c>
      <c r="L55" s="39">
        <v>9681</v>
      </c>
    </row>
    <row r="56" spans="1:12" s="15" customFormat="1" ht="12.75">
      <c r="A56" s="44" t="s">
        <v>53</v>
      </c>
      <c r="B56" s="39">
        <v>5417</v>
      </c>
      <c r="C56" s="39">
        <v>18980</v>
      </c>
      <c r="D56" s="45">
        <v>95618</v>
      </c>
      <c r="E56" s="46">
        <f t="shared" si="0"/>
        <v>120015</v>
      </c>
      <c r="F56" s="39">
        <v>2969</v>
      </c>
      <c r="G56" s="45">
        <v>9731</v>
      </c>
      <c r="H56" s="47">
        <f t="shared" si="1"/>
        <v>12700</v>
      </c>
      <c r="I56" s="47">
        <f t="shared" si="4"/>
        <v>27366</v>
      </c>
      <c r="J56" s="47">
        <f t="shared" si="2"/>
        <v>105349</v>
      </c>
      <c r="K56" s="46">
        <f t="shared" si="3"/>
        <v>132715</v>
      </c>
      <c r="L56" s="39">
        <v>47715</v>
      </c>
    </row>
    <row r="57" spans="1:12" s="48" customFormat="1" ht="12.75">
      <c r="A57" s="44" t="s">
        <v>54</v>
      </c>
      <c r="B57" s="39">
        <v>284082</v>
      </c>
      <c r="C57" s="39">
        <v>6214</v>
      </c>
      <c r="D57" s="45">
        <v>1150758</v>
      </c>
      <c r="E57" s="46">
        <f t="shared" si="0"/>
        <v>1441054</v>
      </c>
      <c r="F57" s="39">
        <v>31007</v>
      </c>
      <c r="G57" s="45">
        <v>93164</v>
      </c>
      <c r="H57" s="47">
        <f t="shared" si="1"/>
        <v>124171</v>
      </c>
      <c r="I57" s="47">
        <f t="shared" si="4"/>
        <v>321303</v>
      </c>
      <c r="J57" s="47">
        <f t="shared" si="2"/>
        <v>1243922</v>
      </c>
      <c r="K57" s="46">
        <f t="shared" si="3"/>
        <v>1565225</v>
      </c>
      <c r="L57" s="39">
        <v>2433901</v>
      </c>
    </row>
    <row r="58" spans="1:12" s="15" customFormat="1" ht="12.75">
      <c r="A58" s="44" t="s">
        <v>55</v>
      </c>
      <c r="B58" s="39">
        <v>50209</v>
      </c>
      <c r="C58" s="39">
        <v>121289</v>
      </c>
      <c r="D58" s="45">
        <v>676869</v>
      </c>
      <c r="E58" s="46">
        <f t="shared" si="0"/>
        <v>848367</v>
      </c>
      <c r="F58" s="39">
        <v>67628</v>
      </c>
      <c r="G58" s="45">
        <v>189822</v>
      </c>
      <c r="H58" s="47">
        <f t="shared" si="1"/>
        <v>257450</v>
      </c>
      <c r="I58" s="47">
        <f t="shared" si="4"/>
        <v>239126</v>
      </c>
      <c r="J58" s="47">
        <f t="shared" si="2"/>
        <v>866691</v>
      </c>
      <c r="K58" s="46">
        <f t="shared" si="3"/>
        <v>1105817</v>
      </c>
      <c r="L58" s="39">
        <v>977516</v>
      </c>
    </row>
    <row r="59" spans="1:12" s="48" customFormat="1" ht="12.75">
      <c r="A59" s="44" t="s">
        <v>56</v>
      </c>
      <c r="B59" s="39">
        <v>84</v>
      </c>
      <c r="C59" s="39">
        <v>471</v>
      </c>
      <c r="D59" s="45">
        <v>3616</v>
      </c>
      <c r="E59" s="46">
        <f t="shared" si="0"/>
        <v>4171</v>
      </c>
      <c r="F59" s="39">
        <v>126</v>
      </c>
      <c r="G59" s="45">
        <v>803</v>
      </c>
      <c r="H59" s="47">
        <f t="shared" si="1"/>
        <v>929</v>
      </c>
      <c r="I59" s="47">
        <f t="shared" si="4"/>
        <v>681</v>
      </c>
      <c r="J59" s="47">
        <f t="shared" si="2"/>
        <v>4419</v>
      </c>
      <c r="K59" s="46">
        <f t="shared" si="3"/>
        <v>5100</v>
      </c>
      <c r="L59" s="39">
        <v>2543</v>
      </c>
    </row>
    <row r="60" spans="1:12" s="15" customFormat="1" ht="12.75">
      <c r="A60" s="44" t="s">
        <v>57</v>
      </c>
      <c r="B60" s="39">
        <v>794</v>
      </c>
      <c r="C60" s="39">
        <v>33</v>
      </c>
      <c r="D60" s="45">
        <v>3213</v>
      </c>
      <c r="E60" s="46">
        <f t="shared" si="0"/>
        <v>4040</v>
      </c>
      <c r="F60" s="39">
        <v>130</v>
      </c>
      <c r="G60" s="45">
        <v>426</v>
      </c>
      <c r="H60" s="47">
        <f t="shared" si="1"/>
        <v>556</v>
      </c>
      <c r="I60" s="47">
        <f t="shared" si="4"/>
        <v>957</v>
      </c>
      <c r="J60" s="47">
        <f t="shared" si="2"/>
        <v>3639</v>
      </c>
      <c r="K60" s="46">
        <f t="shared" si="3"/>
        <v>4596</v>
      </c>
      <c r="L60" s="39">
        <v>3175</v>
      </c>
    </row>
    <row r="61" spans="1:12" s="15" customFormat="1" ht="12.75">
      <c r="A61" s="44" t="s">
        <v>58</v>
      </c>
      <c r="B61" s="39">
        <v>30720</v>
      </c>
      <c r="C61" s="43"/>
      <c r="D61" s="45">
        <v>104728</v>
      </c>
      <c r="E61" s="46">
        <f t="shared" si="0"/>
        <v>135448</v>
      </c>
      <c r="F61" s="39">
        <v>136</v>
      </c>
      <c r="G61" s="45">
        <v>5873</v>
      </c>
      <c r="H61" s="47">
        <f t="shared" si="1"/>
        <v>6009</v>
      </c>
      <c r="I61" s="47">
        <f t="shared" si="4"/>
        <v>30856</v>
      </c>
      <c r="J61" s="47">
        <f t="shared" si="2"/>
        <v>110601</v>
      </c>
      <c r="K61" s="46">
        <f t="shared" si="3"/>
        <v>141457</v>
      </c>
      <c r="L61" s="39">
        <v>230413</v>
      </c>
    </row>
    <row r="62" spans="1:12" s="48" customFormat="1" ht="12.75">
      <c r="A62" s="44" t="s">
        <v>59</v>
      </c>
      <c r="B62" s="39">
        <v>244</v>
      </c>
      <c r="C62" s="39">
        <v>130</v>
      </c>
      <c r="D62" s="45">
        <v>2920</v>
      </c>
      <c r="E62" s="46">
        <f t="shared" si="0"/>
        <v>3294</v>
      </c>
      <c r="F62" s="39">
        <v>433</v>
      </c>
      <c r="G62" s="45">
        <v>963</v>
      </c>
      <c r="H62" s="47">
        <f t="shared" si="1"/>
        <v>1396</v>
      </c>
      <c r="I62" s="47">
        <f t="shared" si="4"/>
        <v>807</v>
      </c>
      <c r="J62" s="47">
        <f t="shared" si="2"/>
        <v>3883</v>
      </c>
      <c r="K62" s="46">
        <f t="shared" si="3"/>
        <v>4690</v>
      </c>
      <c r="L62" s="39">
        <v>31</v>
      </c>
    </row>
    <row r="63" spans="1:12" s="15" customFormat="1" ht="12.75">
      <c r="A63" s="44" t="s">
        <v>60</v>
      </c>
      <c r="B63" s="39">
        <v>6414</v>
      </c>
      <c r="C63" s="39">
        <v>128</v>
      </c>
      <c r="D63" s="45">
        <v>19628</v>
      </c>
      <c r="E63" s="46">
        <f t="shared" si="0"/>
        <v>26170</v>
      </c>
      <c r="F63" s="39">
        <v>2788</v>
      </c>
      <c r="G63" s="45">
        <v>8343</v>
      </c>
      <c r="H63" s="47">
        <f t="shared" si="1"/>
        <v>11131</v>
      </c>
      <c r="I63" s="47">
        <f t="shared" si="4"/>
        <v>9330</v>
      </c>
      <c r="J63" s="47">
        <f t="shared" si="2"/>
        <v>27971</v>
      </c>
      <c r="K63" s="46">
        <f t="shared" si="3"/>
        <v>37301</v>
      </c>
      <c r="L63" s="39">
        <v>122933</v>
      </c>
    </row>
    <row r="64" spans="1:12" s="48" customFormat="1" ht="12.75">
      <c r="A64" s="44" t="s">
        <v>61</v>
      </c>
      <c r="B64" s="39">
        <v>1352</v>
      </c>
      <c r="C64" s="39">
        <v>987</v>
      </c>
      <c r="D64" s="45">
        <v>6855</v>
      </c>
      <c r="E64" s="46">
        <f>SUM(B64:D64)</f>
        <v>9194</v>
      </c>
      <c r="F64" s="39">
        <v>535</v>
      </c>
      <c r="G64" s="45">
        <v>2699</v>
      </c>
      <c r="H64" s="47">
        <f t="shared" si="1"/>
        <v>3234</v>
      </c>
      <c r="I64" s="47">
        <f t="shared" si="4"/>
        <v>2874</v>
      </c>
      <c r="J64" s="47">
        <f t="shared" si="2"/>
        <v>9554</v>
      </c>
      <c r="K64" s="46">
        <f t="shared" si="3"/>
        <v>12428</v>
      </c>
      <c r="L64" s="39">
        <v>6165</v>
      </c>
    </row>
    <row r="65" spans="1:21" s="49" customFormat="1" ht="12.75">
      <c r="A65" s="44" t="s">
        <v>62</v>
      </c>
      <c r="B65" s="39">
        <v>7862</v>
      </c>
      <c r="C65" s="39">
        <v>732</v>
      </c>
      <c r="D65" s="45">
        <v>34843</v>
      </c>
      <c r="E65" s="46">
        <f t="shared" si="0"/>
        <v>43437</v>
      </c>
      <c r="F65" s="39">
        <v>1545</v>
      </c>
      <c r="G65" s="45">
        <v>5455</v>
      </c>
      <c r="H65" s="47">
        <f t="shared" si="1"/>
        <v>7000</v>
      </c>
      <c r="I65" s="47">
        <f t="shared" si="4"/>
        <v>10139</v>
      </c>
      <c r="J65" s="47">
        <f t="shared" si="2"/>
        <v>40298</v>
      </c>
      <c r="K65" s="46">
        <f t="shared" si="3"/>
        <v>50437</v>
      </c>
      <c r="L65" s="39">
        <v>99274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12" s="15" customFormat="1" ht="12.75">
      <c r="A66" s="44" t="s">
        <v>63</v>
      </c>
      <c r="B66" s="39">
        <v>2705</v>
      </c>
      <c r="C66" s="39">
        <v>829</v>
      </c>
      <c r="D66" s="45">
        <v>10201</v>
      </c>
      <c r="E66" s="46">
        <f t="shared" si="0"/>
        <v>13735</v>
      </c>
      <c r="F66" s="39">
        <v>4230</v>
      </c>
      <c r="G66" s="45">
        <v>14437</v>
      </c>
      <c r="H66" s="47">
        <f t="shared" si="1"/>
        <v>18667</v>
      </c>
      <c r="I66" s="47">
        <f t="shared" si="4"/>
        <v>7764</v>
      </c>
      <c r="J66" s="47">
        <f t="shared" si="2"/>
        <v>24638</v>
      </c>
      <c r="K66" s="46">
        <f t="shared" si="3"/>
        <v>32402</v>
      </c>
      <c r="L66" s="39">
        <v>31597</v>
      </c>
    </row>
    <row r="67" spans="1:12" s="15" customFormat="1" ht="12.75">
      <c r="A67" s="44" t="s">
        <v>64</v>
      </c>
      <c r="B67" s="43"/>
      <c r="C67" s="39">
        <v>286</v>
      </c>
      <c r="D67" s="45">
        <v>1234</v>
      </c>
      <c r="E67" s="46">
        <f t="shared" si="0"/>
        <v>1520</v>
      </c>
      <c r="F67" s="39">
        <v>363</v>
      </c>
      <c r="G67" s="45">
        <v>1894</v>
      </c>
      <c r="H67" s="47">
        <f t="shared" si="1"/>
        <v>2257</v>
      </c>
      <c r="I67" s="47">
        <f t="shared" si="4"/>
        <v>649</v>
      </c>
      <c r="J67" s="47">
        <f t="shared" si="2"/>
        <v>3128</v>
      </c>
      <c r="K67" s="46">
        <f t="shared" si="3"/>
        <v>3777</v>
      </c>
      <c r="L67" s="39">
        <v>1461</v>
      </c>
    </row>
    <row r="68" spans="1:12" s="15" customFormat="1" ht="12.75">
      <c r="A68" s="44" t="s">
        <v>65</v>
      </c>
      <c r="B68" s="39">
        <v>103707</v>
      </c>
      <c r="C68" s="39">
        <v>6706</v>
      </c>
      <c r="D68" s="45">
        <v>395299</v>
      </c>
      <c r="E68" s="46">
        <f t="shared" si="0"/>
        <v>505712</v>
      </c>
      <c r="F68" s="39">
        <v>6025</v>
      </c>
      <c r="G68" s="45">
        <v>21011</v>
      </c>
      <c r="H68" s="47">
        <f t="shared" si="1"/>
        <v>27036</v>
      </c>
      <c r="I68" s="47">
        <f t="shared" si="4"/>
        <v>116438</v>
      </c>
      <c r="J68" s="47">
        <f t="shared" si="2"/>
        <v>416310</v>
      </c>
      <c r="K68" s="46">
        <f t="shared" si="3"/>
        <v>532748</v>
      </c>
      <c r="L68" s="39">
        <v>291996</v>
      </c>
    </row>
    <row r="69" spans="1:12" s="15" customFormat="1" ht="12.75">
      <c r="A69" s="44" t="s">
        <v>66</v>
      </c>
      <c r="B69" s="39">
        <v>665</v>
      </c>
      <c r="C69" s="39">
        <v>118</v>
      </c>
      <c r="D69" s="45">
        <v>2764</v>
      </c>
      <c r="E69" s="46">
        <f t="shared" si="0"/>
        <v>3547</v>
      </c>
      <c r="F69" s="39">
        <v>2252</v>
      </c>
      <c r="G69" s="45">
        <v>6762</v>
      </c>
      <c r="H69" s="47">
        <f t="shared" si="1"/>
        <v>9014</v>
      </c>
      <c r="I69" s="47">
        <f t="shared" si="4"/>
        <v>3035</v>
      </c>
      <c r="J69" s="47">
        <f t="shared" si="2"/>
        <v>9526</v>
      </c>
      <c r="K69" s="46">
        <f t="shared" si="3"/>
        <v>12561</v>
      </c>
      <c r="L69" s="39">
        <v>7041</v>
      </c>
    </row>
    <row r="70" spans="1:12" s="15" customFormat="1" ht="12.75">
      <c r="A70" s="44" t="s">
        <v>67</v>
      </c>
      <c r="B70" s="39">
        <v>5360</v>
      </c>
      <c r="C70" s="39">
        <v>1285</v>
      </c>
      <c r="D70" s="45">
        <v>31658</v>
      </c>
      <c r="E70" s="46">
        <f t="shared" si="0"/>
        <v>38303</v>
      </c>
      <c r="F70" s="39">
        <v>971</v>
      </c>
      <c r="G70" s="45">
        <v>3991</v>
      </c>
      <c r="H70" s="47">
        <f t="shared" si="1"/>
        <v>4962</v>
      </c>
      <c r="I70" s="47">
        <f t="shared" si="4"/>
        <v>7616</v>
      </c>
      <c r="J70" s="47">
        <f t="shared" si="2"/>
        <v>35649</v>
      </c>
      <c r="K70" s="46">
        <f t="shared" si="3"/>
        <v>43265</v>
      </c>
      <c r="L70" s="39">
        <v>3255</v>
      </c>
    </row>
    <row r="71" spans="1:12" s="15" customFormat="1" ht="12.75">
      <c r="A71" s="44" t="s">
        <v>68</v>
      </c>
      <c r="B71" s="39">
        <v>11775</v>
      </c>
      <c r="C71" s="39">
        <v>564</v>
      </c>
      <c r="D71" s="45">
        <v>34405</v>
      </c>
      <c r="E71" s="46">
        <f t="shared" si="0"/>
        <v>46744</v>
      </c>
      <c r="F71" s="39">
        <v>1535</v>
      </c>
      <c r="G71" s="45">
        <v>17372</v>
      </c>
      <c r="H71" s="47">
        <f t="shared" si="1"/>
        <v>18907</v>
      </c>
      <c r="I71" s="47">
        <f t="shared" si="4"/>
        <v>13874</v>
      </c>
      <c r="J71" s="47">
        <f t="shared" si="2"/>
        <v>51777</v>
      </c>
      <c r="K71" s="46">
        <f t="shared" si="3"/>
        <v>65651</v>
      </c>
      <c r="L71" s="39">
        <v>215</v>
      </c>
    </row>
    <row r="72" spans="1:12" s="15" customFormat="1" ht="12.75">
      <c r="A72" s="44" t="s">
        <v>69</v>
      </c>
      <c r="B72" s="39">
        <v>9</v>
      </c>
      <c r="C72" s="39">
        <v>5</v>
      </c>
      <c r="D72" s="45">
        <v>107</v>
      </c>
      <c r="E72" s="46">
        <f t="shared" si="0"/>
        <v>121</v>
      </c>
      <c r="F72" s="39">
        <v>111</v>
      </c>
      <c r="G72" s="45">
        <v>529</v>
      </c>
      <c r="H72" s="47">
        <f t="shared" si="1"/>
        <v>640</v>
      </c>
      <c r="I72" s="47">
        <f t="shared" si="4"/>
        <v>125</v>
      </c>
      <c r="J72" s="47">
        <f t="shared" si="2"/>
        <v>636</v>
      </c>
      <c r="K72" s="46">
        <f t="shared" si="3"/>
        <v>761</v>
      </c>
      <c r="L72" s="39">
        <v>56</v>
      </c>
    </row>
    <row r="73" spans="1:12" s="15" customFormat="1" ht="12.75">
      <c r="A73" s="44" t="s">
        <v>70</v>
      </c>
      <c r="B73" s="39">
        <v>58041</v>
      </c>
      <c r="C73" s="39">
        <v>4601</v>
      </c>
      <c r="D73" s="45">
        <v>202570</v>
      </c>
      <c r="E73" s="46">
        <f t="shared" si="0"/>
        <v>265212</v>
      </c>
      <c r="F73" s="39">
        <v>7180</v>
      </c>
      <c r="G73" s="45">
        <v>27656</v>
      </c>
      <c r="H73" s="47">
        <f t="shared" si="1"/>
        <v>34836</v>
      </c>
      <c r="I73" s="47">
        <f t="shared" si="4"/>
        <v>69822</v>
      </c>
      <c r="J73" s="47">
        <f t="shared" si="2"/>
        <v>230226</v>
      </c>
      <c r="K73" s="46">
        <f t="shared" si="3"/>
        <v>300048</v>
      </c>
      <c r="L73" s="39">
        <v>764740</v>
      </c>
    </row>
    <row r="74" spans="1:12" s="15" customFormat="1" ht="12.75">
      <c r="A74" s="44" t="s">
        <v>71</v>
      </c>
      <c r="B74" s="43"/>
      <c r="C74" s="43"/>
      <c r="D74" s="45">
        <v>0</v>
      </c>
      <c r="E74" s="46">
        <f t="shared" si="0"/>
        <v>0</v>
      </c>
      <c r="F74" s="43"/>
      <c r="G74" s="45">
        <v>1</v>
      </c>
      <c r="H74" s="47">
        <f t="shared" si="1"/>
        <v>1</v>
      </c>
      <c r="I74" s="47">
        <f t="shared" si="4"/>
        <v>0</v>
      </c>
      <c r="J74" s="47">
        <f t="shared" si="2"/>
        <v>1</v>
      </c>
      <c r="K74" s="46">
        <f t="shared" si="3"/>
        <v>1</v>
      </c>
      <c r="L74" s="43"/>
    </row>
    <row r="75" spans="1:12" s="15" customFormat="1" ht="12.75">
      <c r="A75" s="44" t="s">
        <v>72</v>
      </c>
      <c r="B75" s="39">
        <v>160717</v>
      </c>
      <c r="C75" s="39">
        <v>18</v>
      </c>
      <c r="D75" s="45">
        <v>413799</v>
      </c>
      <c r="E75" s="46">
        <f t="shared" si="0"/>
        <v>574534</v>
      </c>
      <c r="F75" s="39">
        <v>100</v>
      </c>
      <c r="G75" s="45">
        <v>419</v>
      </c>
      <c r="H75" s="47">
        <f t="shared" si="1"/>
        <v>519</v>
      </c>
      <c r="I75" s="47">
        <f t="shared" si="4"/>
        <v>160835</v>
      </c>
      <c r="J75" s="47">
        <f t="shared" si="2"/>
        <v>414218</v>
      </c>
      <c r="K75" s="46">
        <f t="shared" si="3"/>
        <v>575053</v>
      </c>
      <c r="L75" s="39">
        <v>5769083</v>
      </c>
    </row>
    <row r="76" spans="1:12" s="15" customFormat="1" ht="12.75">
      <c r="A76" s="44" t="s">
        <v>73</v>
      </c>
      <c r="B76" s="39">
        <v>234</v>
      </c>
      <c r="C76" s="39">
        <v>84</v>
      </c>
      <c r="D76" s="45">
        <v>943</v>
      </c>
      <c r="E76" s="46">
        <f t="shared" si="0"/>
        <v>1261</v>
      </c>
      <c r="F76" s="39">
        <v>9</v>
      </c>
      <c r="G76" s="45">
        <v>16</v>
      </c>
      <c r="H76" s="47">
        <f t="shared" si="1"/>
        <v>25</v>
      </c>
      <c r="I76" s="47">
        <f t="shared" si="4"/>
        <v>327</v>
      </c>
      <c r="J76" s="47">
        <f t="shared" si="2"/>
        <v>959</v>
      </c>
      <c r="K76" s="46">
        <f t="shared" si="3"/>
        <v>1286</v>
      </c>
      <c r="L76" s="39">
        <v>644</v>
      </c>
    </row>
    <row r="77" spans="1:12" s="15" customFormat="1" ht="12.75">
      <c r="A77" s="44" t="s">
        <v>74</v>
      </c>
      <c r="B77" s="39">
        <v>650</v>
      </c>
      <c r="C77" s="43"/>
      <c r="D77" s="45">
        <v>2120</v>
      </c>
      <c r="E77" s="46">
        <f t="shared" si="0"/>
        <v>2770</v>
      </c>
      <c r="F77" s="43"/>
      <c r="G77" s="45">
        <v>155</v>
      </c>
      <c r="H77" s="47">
        <f t="shared" si="1"/>
        <v>155</v>
      </c>
      <c r="I77" s="47">
        <f t="shared" si="4"/>
        <v>650</v>
      </c>
      <c r="J77" s="47">
        <f t="shared" si="2"/>
        <v>2275</v>
      </c>
      <c r="K77" s="46">
        <f t="shared" si="3"/>
        <v>2925</v>
      </c>
      <c r="L77" s="39">
        <v>49</v>
      </c>
    </row>
    <row r="78" spans="1:12" s="48" customFormat="1" ht="12.75">
      <c r="A78" s="44" t="s">
        <v>75</v>
      </c>
      <c r="B78" s="39">
        <v>369</v>
      </c>
      <c r="C78" s="43"/>
      <c r="D78" s="45">
        <v>1012</v>
      </c>
      <c r="E78" s="46">
        <f t="shared" si="0"/>
        <v>1381</v>
      </c>
      <c r="F78" s="39">
        <v>75</v>
      </c>
      <c r="G78" s="45">
        <v>326</v>
      </c>
      <c r="H78" s="47">
        <f t="shared" si="1"/>
        <v>401</v>
      </c>
      <c r="I78" s="47">
        <f t="shared" si="4"/>
        <v>444</v>
      </c>
      <c r="J78" s="47">
        <f t="shared" si="2"/>
        <v>1338</v>
      </c>
      <c r="K78" s="46">
        <f t="shared" si="3"/>
        <v>1782</v>
      </c>
      <c r="L78" s="43"/>
    </row>
    <row r="79" spans="1:12" s="48" customFormat="1" ht="12.75">
      <c r="A79" s="44" t="s">
        <v>76</v>
      </c>
      <c r="B79" s="43"/>
      <c r="C79" s="39">
        <v>74</v>
      </c>
      <c r="D79" s="45">
        <v>446</v>
      </c>
      <c r="E79" s="46">
        <f t="shared" si="0"/>
        <v>520</v>
      </c>
      <c r="F79" s="39">
        <v>76</v>
      </c>
      <c r="G79" s="45">
        <v>213</v>
      </c>
      <c r="H79" s="47">
        <f t="shared" si="1"/>
        <v>289</v>
      </c>
      <c r="I79" s="47">
        <f t="shared" si="4"/>
        <v>150</v>
      </c>
      <c r="J79" s="47">
        <f t="shared" si="2"/>
        <v>659</v>
      </c>
      <c r="K79" s="46">
        <f t="shared" si="3"/>
        <v>809</v>
      </c>
      <c r="L79" s="43"/>
    </row>
    <row r="80" spans="1:12" s="15" customFormat="1" ht="12.75">
      <c r="A80" s="44" t="s">
        <v>77</v>
      </c>
      <c r="B80" s="43"/>
      <c r="C80" s="43"/>
      <c r="D80" s="45">
        <v>0</v>
      </c>
      <c r="E80" s="46">
        <f t="shared" si="0"/>
        <v>0</v>
      </c>
      <c r="F80" s="43"/>
      <c r="G80" s="45">
        <v>0</v>
      </c>
      <c r="H80" s="47">
        <f t="shared" si="1"/>
        <v>0</v>
      </c>
      <c r="I80" s="47">
        <f t="shared" si="4"/>
        <v>0</v>
      </c>
      <c r="J80" s="47">
        <f t="shared" si="2"/>
        <v>0</v>
      </c>
      <c r="K80" s="46">
        <f t="shared" si="3"/>
        <v>0</v>
      </c>
      <c r="L80" s="43"/>
    </row>
    <row r="81" spans="1:12" s="15" customFormat="1" ht="12.75">
      <c r="A81" s="44" t="s">
        <v>78</v>
      </c>
      <c r="B81" s="39">
        <v>1501</v>
      </c>
      <c r="C81" s="39">
        <v>169</v>
      </c>
      <c r="D81" s="45">
        <v>6257</v>
      </c>
      <c r="E81" s="46">
        <f t="shared" si="0"/>
        <v>7927</v>
      </c>
      <c r="F81" s="39">
        <v>477</v>
      </c>
      <c r="G81" s="45">
        <v>5314</v>
      </c>
      <c r="H81" s="47">
        <f t="shared" si="1"/>
        <v>5791</v>
      </c>
      <c r="I81" s="47">
        <f t="shared" si="4"/>
        <v>2147</v>
      </c>
      <c r="J81" s="47">
        <f t="shared" si="2"/>
        <v>11571</v>
      </c>
      <c r="K81" s="46">
        <f t="shared" si="3"/>
        <v>13718</v>
      </c>
      <c r="L81" s="39">
        <v>680</v>
      </c>
    </row>
    <row r="82" spans="1:12" s="15" customFormat="1" ht="12.75">
      <c r="A82" s="44" t="s">
        <v>79</v>
      </c>
      <c r="B82" s="39">
        <v>4288</v>
      </c>
      <c r="C82" s="39">
        <v>69</v>
      </c>
      <c r="D82" s="45">
        <v>19290</v>
      </c>
      <c r="E82" s="46">
        <f t="shared" si="0"/>
        <v>23647</v>
      </c>
      <c r="F82" s="39">
        <v>120</v>
      </c>
      <c r="G82" s="45">
        <v>536</v>
      </c>
      <c r="H82" s="47">
        <f t="shared" si="1"/>
        <v>656</v>
      </c>
      <c r="I82" s="47">
        <f t="shared" si="4"/>
        <v>4477</v>
      </c>
      <c r="J82" s="47">
        <f t="shared" si="2"/>
        <v>19826</v>
      </c>
      <c r="K82" s="46">
        <f t="shared" si="3"/>
        <v>24303</v>
      </c>
      <c r="L82" s="39">
        <v>6540</v>
      </c>
    </row>
    <row r="83" spans="1:12" s="48" customFormat="1" ht="12.75">
      <c r="A83" s="44" t="s">
        <v>80</v>
      </c>
      <c r="B83" s="39">
        <v>2519</v>
      </c>
      <c r="C83" s="39">
        <v>947</v>
      </c>
      <c r="D83" s="45">
        <v>17068</v>
      </c>
      <c r="E83" s="46">
        <f t="shared" si="0"/>
        <v>20534</v>
      </c>
      <c r="F83" s="39">
        <v>18141</v>
      </c>
      <c r="G83" s="45">
        <v>53456</v>
      </c>
      <c r="H83" s="47">
        <f t="shared" si="1"/>
        <v>71597</v>
      </c>
      <c r="I83" s="47">
        <f t="shared" si="4"/>
        <v>21607</v>
      </c>
      <c r="J83" s="47">
        <f t="shared" si="2"/>
        <v>70524</v>
      </c>
      <c r="K83" s="46">
        <f t="shared" si="3"/>
        <v>92131</v>
      </c>
      <c r="L83" s="39">
        <v>7446</v>
      </c>
    </row>
    <row r="84" spans="1:12" s="15" customFormat="1" ht="12.75">
      <c r="A84" s="44" t="s">
        <v>81</v>
      </c>
      <c r="B84" s="39">
        <v>42</v>
      </c>
      <c r="C84" s="39">
        <v>50</v>
      </c>
      <c r="D84" s="45">
        <v>297</v>
      </c>
      <c r="E84" s="46">
        <f t="shared" si="0"/>
        <v>389</v>
      </c>
      <c r="F84" s="39">
        <v>377</v>
      </c>
      <c r="G84" s="45">
        <v>1455</v>
      </c>
      <c r="H84" s="47">
        <f t="shared" si="1"/>
        <v>1832</v>
      </c>
      <c r="I84" s="47">
        <f t="shared" si="4"/>
        <v>469</v>
      </c>
      <c r="J84" s="47">
        <f t="shared" si="2"/>
        <v>1752</v>
      </c>
      <c r="K84" s="46">
        <f t="shared" si="3"/>
        <v>2221</v>
      </c>
      <c r="L84" s="39">
        <v>465</v>
      </c>
    </row>
    <row r="85" spans="1:12" s="15" customFormat="1" ht="12.75">
      <c r="A85" s="44" t="s">
        <v>82</v>
      </c>
      <c r="B85" s="39">
        <v>4</v>
      </c>
      <c r="C85" s="43"/>
      <c r="D85" s="45">
        <v>40</v>
      </c>
      <c r="E85" s="46">
        <f t="shared" si="0"/>
        <v>44</v>
      </c>
      <c r="F85" s="39">
        <v>27</v>
      </c>
      <c r="G85" s="45">
        <v>64</v>
      </c>
      <c r="H85" s="47">
        <f t="shared" si="1"/>
        <v>91</v>
      </c>
      <c r="I85" s="47">
        <f t="shared" si="4"/>
        <v>31</v>
      </c>
      <c r="J85" s="47">
        <f t="shared" si="2"/>
        <v>104</v>
      </c>
      <c r="K85" s="46">
        <f t="shared" si="3"/>
        <v>135</v>
      </c>
      <c r="L85" s="39">
        <v>43</v>
      </c>
    </row>
    <row r="86" spans="1:12" s="48" customFormat="1" ht="12.75">
      <c r="A86" s="44" t="s">
        <v>83</v>
      </c>
      <c r="B86" s="39">
        <v>5577</v>
      </c>
      <c r="C86" s="39">
        <v>4819</v>
      </c>
      <c r="D86" s="45">
        <v>25233</v>
      </c>
      <c r="E86" s="46">
        <f>SUM(B86:D86)</f>
        <v>35629</v>
      </c>
      <c r="F86" s="39">
        <v>47874</v>
      </c>
      <c r="G86" s="45">
        <v>220925</v>
      </c>
      <c r="H86" s="47">
        <f t="shared" si="1"/>
        <v>268799</v>
      </c>
      <c r="I86" s="47">
        <f t="shared" si="4"/>
        <v>58270</v>
      </c>
      <c r="J86" s="47">
        <f>SUM(D86+G86)</f>
        <v>246158</v>
      </c>
      <c r="K86" s="46">
        <f t="shared" si="3"/>
        <v>304428</v>
      </c>
      <c r="L86" s="39">
        <v>74927</v>
      </c>
    </row>
    <row r="87" spans="1:12" s="48" customFormat="1" ht="12.75">
      <c r="A87" s="44" t="s">
        <v>84</v>
      </c>
      <c r="B87" s="39">
        <v>642</v>
      </c>
      <c r="C87" s="39">
        <v>283</v>
      </c>
      <c r="D87" s="45">
        <v>3527</v>
      </c>
      <c r="E87" s="46">
        <f t="shared" si="0"/>
        <v>4452</v>
      </c>
      <c r="F87" s="39">
        <v>463</v>
      </c>
      <c r="G87" s="45">
        <v>2254</v>
      </c>
      <c r="H87" s="47">
        <f t="shared" si="1"/>
        <v>2717</v>
      </c>
      <c r="I87" s="47">
        <f t="shared" si="4"/>
        <v>1388</v>
      </c>
      <c r="J87" s="47">
        <f t="shared" si="2"/>
        <v>5781</v>
      </c>
      <c r="K87" s="46">
        <f t="shared" si="3"/>
        <v>7169</v>
      </c>
      <c r="L87" s="39">
        <v>12964</v>
      </c>
    </row>
    <row r="88" spans="1:12" s="48" customFormat="1" ht="12.75">
      <c r="A88" s="44" t="s">
        <v>85</v>
      </c>
      <c r="B88" s="39">
        <v>7005</v>
      </c>
      <c r="C88" s="39">
        <v>62</v>
      </c>
      <c r="D88" s="45">
        <v>20154</v>
      </c>
      <c r="E88" s="46">
        <f t="shared" si="0"/>
        <v>27221</v>
      </c>
      <c r="F88" s="39">
        <v>277</v>
      </c>
      <c r="G88" s="45">
        <v>840</v>
      </c>
      <c r="H88" s="47">
        <f t="shared" si="1"/>
        <v>1117</v>
      </c>
      <c r="I88" s="47">
        <f t="shared" si="4"/>
        <v>7344</v>
      </c>
      <c r="J88" s="47">
        <f t="shared" si="2"/>
        <v>20994</v>
      </c>
      <c r="K88" s="46">
        <f t="shared" si="3"/>
        <v>28338</v>
      </c>
      <c r="L88" s="39">
        <v>14346</v>
      </c>
    </row>
    <row r="89" spans="1:12" s="15" customFormat="1" ht="12.75">
      <c r="A89" s="44" t="s">
        <v>86</v>
      </c>
      <c r="B89" s="39">
        <v>126</v>
      </c>
      <c r="C89" s="39">
        <v>70</v>
      </c>
      <c r="D89" s="45">
        <v>545</v>
      </c>
      <c r="E89" s="46">
        <f aca="true" t="shared" si="5" ref="E89:E119">SUM(B89:D89)</f>
        <v>741</v>
      </c>
      <c r="F89" s="39">
        <v>16</v>
      </c>
      <c r="G89" s="45">
        <v>89</v>
      </c>
      <c r="H89" s="47">
        <f aca="true" t="shared" si="6" ref="H89:H119">SUM(F89:G89)</f>
        <v>105</v>
      </c>
      <c r="I89" s="47">
        <f aca="true" t="shared" si="7" ref="I89:I119">SUM(B89+C89+F89)</f>
        <v>212</v>
      </c>
      <c r="J89" s="47">
        <f aca="true" t="shared" si="8" ref="J89:J119">SUM(D89+G89)</f>
        <v>634</v>
      </c>
      <c r="K89" s="46">
        <f aca="true" t="shared" si="9" ref="K89:K119">SUM(E89+H89)</f>
        <v>846</v>
      </c>
      <c r="L89" s="43"/>
    </row>
    <row r="90" spans="1:12" s="48" customFormat="1" ht="12.75">
      <c r="A90" s="44" t="s">
        <v>87</v>
      </c>
      <c r="B90" s="39">
        <v>27526</v>
      </c>
      <c r="C90" s="39">
        <v>9025</v>
      </c>
      <c r="D90" s="45">
        <v>141723</v>
      </c>
      <c r="E90" s="46">
        <f t="shared" si="5"/>
        <v>178274</v>
      </c>
      <c r="F90" s="39">
        <v>2823</v>
      </c>
      <c r="G90" s="45">
        <v>9093</v>
      </c>
      <c r="H90" s="47">
        <f t="shared" si="6"/>
        <v>11916</v>
      </c>
      <c r="I90" s="47">
        <f t="shared" si="7"/>
        <v>39374</v>
      </c>
      <c r="J90" s="47">
        <f t="shared" si="8"/>
        <v>150816</v>
      </c>
      <c r="K90" s="46">
        <f t="shared" si="9"/>
        <v>190190</v>
      </c>
      <c r="L90" s="39">
        <v>143680</v>
      </c>
    </row>
    <row r="91" spans="1:12" s="15" customFormat="1" ht="12.75">
      <c r="A91" s="44" t="s">
        <v>88</v>
      </c>
      <c r="B91" s="39">
        <v>38960</v>
      </c>
      <c r="C91" s="39">
        <v>144</v>
      </c>
      <c r="D91" s="45">
        <v>102623</v>
      </c>
      <c r="E91" s="46">
        <f t="shared" si="5"/>
        <v>141727</v>
      </c>
      <c r="F91" s="39">
        <v>6777</v>
      </c>
      <c r="G91" s="45">
        <v>25839</v>
      </c>
      <c r="H91" s="47">
        <f t="shared" si="6"/>
        <v>32616</v>
      </c>
      <c r="I91" s="47">
        <f t="shared" si="7"/>
        <v>45881</v>
      </c>
      <c r="J91" s="47">
        <f t="shared" si="8"/>
        <v>128462</v>
      </c>
      <c r="K91" s="46">
        <f t="shared" si="9"/>
        <v>174343</v>
      </c>
      <c r="L91" s="39">
        <v>496217</v>
      </c>
    </row>
    <row r="92" spans="1:21" s="49" customFormat="1" ht="12.75">
      <c r="A92" s="44" t="s">
        <v>89</v>
      </c>
      <c r="B92" s="39">
        <v>79561</v>
      </c>
      <c r="C92" s="39">
        <v>88</v>
      </c>
      <c r="D92" s="45">
        <v>238481</v>
      </c>
      <c r="E92" s="46">
        <f t="shared" si="5"/>
        <v>318130</v>
      </c>
      <c r="F92" s="39">
        <v>3292</v>
      </c>
      <c r="G92" s="45">
        <v>8926</v>
      </c>
      <c r="H92" s="47">
        <f t="shared" si="6"/>
        <v>12218</v>
      </c>
      <c r="I92" s="47">
        <f t="shared" si="7"/>
        <v>82941</v>
      </c>
      <c r="J92" s="47">
        <f t="shared" si="8"/>
        <v>247407</v>
      </c>
      <c r="K92" s="46">
        <f t="shared" si="9"/>
        <v>330348</v>
      </c>
      <c r="L92" s="39">
        <v>762214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12" s="15" customFormat="1" ht="12.75">
      <c r="A93" s="44" t="s">
        <v>90</v>
      </c>
      <c r="B93" s="39">
        <v>58443</v>
      </c>
      <c r="C93" s="39">
        <v>7816</v>
      </c>
      <c r="D93" s="45">
        <v>311251</v>
      </c>
      <c r="E93" s="46">
        <f t="shared" si="5"/>
        <v>377510</v>
      </c>
      <c r="F93" s="39">
        <v>36224</v>
      </c>
      <c r="G93" s="45">
        <v>100652</v>
      </c>
      <c r="H93" s="47">
        <f t="shared" si="6"/>
        <v>136876</v>
      </c>
      <c r="I93" s="47">
        <f t="shared" si="7"/>
        <v>102483</v>
      </c>
      <c r="J93" s="47">
        <f t="shared" si="8"/>
        <v>411903</v>
      </c>
      <c r="K93" s="46">
        <f t="shared" si="9"/>
        <v>514386</v>
      </c>
      <c r="L93" s="39">
        <v>365290</v>
      </c>
    </row>
    <row r="94" spans="1:12" s="15" customFormat="1" ht="12.75" customHeight="1">
      <c r="A94" s="44" t="s">
        <v>91</v>
      </c>
      <c r="B94" s="39">
        <v>62</v>
      </c>
      <c r="C94" s="39">
        <v>235</v>
      </c>
      <c r="D94" s="45">
        <v>1192</v>
      </c>
      <c r="E94" s="46">
        <f t="shared" si="5"/>
        <v>1489</v>
      </c>
      <c r="F94" s="39">
        <v>81</v>
      </c>
      <c r="G94" s="45">
        <v>258</v>
      </c>
      <c r="H94" s="47">
        <f t="shared" si="6"/>
        <v>339</v>
      </c>
      <c r="I94" s="47">
        <f t="shared" si="7"/>
        <v>378</v>
      </c>
      <c r="J94" s="47">
        <f t="shared" si="8"/>
        <v>1450</v>
      </c>
      <c r="K94" s="46">
        <f t="shared" si="9"/>
        <v>1828</v>
      </c>
      <c r="L94" s="39">
        <v>415</v>
      </c>
    </row>
    <row r="95" spans="1:12" s="48" customFormat="1" ht="12.75">
      <c r="A95" s="44" t="s">
        <v>92</v>
      </c>
      <c r="B95" s="39">
        <v>47858</v>
      </c>
      <c r="C95" s="39">
        <v>444</v>
      </c>
      <c r="D95" s="45">
        <v>229241</v>
      </c>
      <c r="E95" s="46">
        <f t="shared" si="5"/>
        <v>277543</v>
      </c>
      <c r="F95" s="39">
        <v>12687</v>
      </c>
      <c r="G95" s="45">
        <v>38686</v>
      </c>
      <c r="H95" s="47">
        <f t="shared" si="6"/>
        <v>51373</v>
      </c>
      <c r="I95" s="47">
        <f t="shared" si="7"/>
        <v>60989</v>
      </c>
      <c r="J95" s="47">
        <f t="shared" si="8"/>
        <v>267927</v>
      </c>
      <c r="K95" s="46">
        <f t="shared" si="9"/>
        <v>328916</v>
      </c>
      <c r="L95" s="39">
        <v>725198</v>
      </c>
    </row>
    <row r="96" spans="1:12" s="48" customFormat="1" ht="12.75">
      <c r="A96" s="44" t="s">
        <v>93</v>
      </c>
      <c r="B96" s="39">
        <v>236</v>
      </c>
      <c r="C96" s="43"/>
      <c r="D96" s="45">
        <v>1107</v>
      </c>
      <c r="E96" s="46">
        <f t="shared" si="5"/>
        <v>1343</v>
      </c>
      <c r="F96" s="39">
        <v>5</v>
      </c>
      <c r="G96" s="45">
        <v>17</v>
      </c>
      <c r="H96" s="47">
        <f t="shared" si="6"/>
        <v>22</v>
      </c>
      <c r="I96" s="47">
        <f t="shared" si="7"/>
        <v>241</v>
      </c>
      <c r="J96" s="47">
        <f t="shared" si="8"/>
        <v>1124</v>
      </c>
      <c r="K96" s="46">
        <f t="shared" si="9"/>
        <v>1365</v>
      </c>
      <c r="L96" s="39">
        <v>159</v>
      </c>
    </row>
    <row r="97" spans="1:12" s="15" customFormat="1" ht="12.75">
      <c r="A97" s="44" t="s">
        <v>94</v>
      </c>
      <c r="B97" s="39">
        <v>5987</v>
      </c>
      <c r="C97" s="39">
        <v>281</v>
      </c>
      <c r="D97" s="45">
        <v>17413</v>
      </c>
      <c r="E97" s="46">
        <f t="shared" si="5"/>
        <v>23681</v>
      </c>
      <c r="F97" s="39">
        <v>44</v>
      </c>
      <c r="G97" s="45">
        <v>1611</v>
      </c>
      <c r="H97" s="47">
        <f t="shared" si="6"/>
        <v>1655</v>
      </c>
      <c r="I97" s="47">
        <f t="shared" si="7"/>
        <v>6312</v>
      </c>
      <c r="J97" s="47">
        <f t="shared" si="8"/>
        <v>19024</v>
      </c>
      <c r="K97" s="46">
        <f t="shared" si="9"/>
        <v>25336</v>
      </c>
      <c r="L97" s="43"/>
    </row>
    <row r="98" spans="1:12" s="48" customFormat="1" ht="12.75">
      <c r="A98" s="44" t="s">
        <v>95</v>
      </c>
      <c r="B98" s="39">
        <v>767</v>
      </c>
      <c r="C98" s="39">
        <v>12</v>
      </c>
      <c r="D98" s="45">
        <v>7128</v>
      </c>
      <c r="E98" s="46">
        <f t="shared" si="5"/>
        <v>7907</v>
      </c>
      <c r="F98" s="39">
        <v>600</v>
      </c>
      <c r="G98" s="45">
        <v>1402</v>
      </c>
      <c r="H98" s="47">
        <f t="shared" si="6"/>
        <v>2002</v>
      </c>
      <c r="I98" s="47">
        <f t="shared" si="7"/>
        <v>1379</v>
      </c>
      <c r="J98" s="47">
        <f t="shared" si="8"/>
        <v>8530</v>
      </c>
      <c r="K98" s="46">
        <f t="shared" si="9"/>
        <v>9909</v>
      </c>
      <c r="L98" s="39">
        <v>121</v>
      </c>
    </row>
    <row r="99" spans="1:12" s="48" customFormat="1" ht="12.75">
      <c r="A99" s="44" t="s">
        <v>96</v>
      </c>
      <c r="B99" s="39">
        <v>187</v>
      </c>
      <c r="C99" s="39">
        <v>50</v>
      </c>
      <c r="D99" s="45">
        <v>655</v>
      </c>
      <c r="E99" s="46">
        <f t="shared" si="5"/>
        <v>892</v>
      </c>
      <c r="F99" s="39">
        <v>268</v>
      </c>
      <c r="G99" s="45">
        <v>1530</v>
      </c>
      <c r="H99" s="47">
        <f t="shared" si="6"/>
        <v>1798</v>
      </c>
      <c r="I99" s="47">
        <f t="shared" si="7"/>
        <v>505</v>
      </c>
      <c r="J99" s="47">
        <f t="shared" si="8"/>
        <v>2185</v>
      </c>
      <c r="K99" s="46">
        <f t="shared" si="9"/>
        <v>2690</v>
      </c>
      <c r="L99" s="39">
        <v>1596</v>
      </c>
    </row>
    <row r="100" spans="1:12" s="48" customFormat="1" ht="12.75">
      <c r="A100" s="44" t="s">
        <v>97</v>
      </c>
      <c r="B100" s="39">
        <v>5</v>
      </c>
      <c r="C100" s="43"/>
      <c r="D100" s="45">
        <v>12</v>
      </c>
      <c r="E100" s="46">
        <f t="shared" si="5"/>
        <v>17</v>
      </c>
      <c r="F100" s="43"/>
      <c r="G100" s="45">
        <v>0</v>
      </c>
      <c r="H100" s="47">
        <f t="shared" si="6"/>
        <v>0</v>
      </c>
      <c r="I100" s="47">
        <f t="shared" si="7"/>
        <v>5</v>
      </c>
      <c r="J100" s="47">
        <f t="shared" si="8"/>
        <v>12</v>
      </c>
      <c r="K100" s="46">
        <f t="shared" si="9"/>
        <v>17</v>
      </c>
      <c r="L100" s="39">
        <v>18</v>
      </c>
    </row>
    <row r="101" spans="1:12" s="15" customFormat="1" ht="12.75">
      <c r="A101" s="44" t="s">
        <v>98</v>
      </c>
      <c r="B101" s="39">
        <v>669</v>
      </c>
      <c r="C101" s="39">
        <v>29</v>
      </c>
      <c r="D101" s="45">
        <v>3887</v>
      </c>
      <c r="E101" s="46">
        <f t="shared" si="5"/>
        <v>4585</v>
      </c>
      <c r="F101" s="39">
        <v>30437</v>
      </c>
      <c r="G101" s="45">
        <v>115131</v>
      </c>
      <c r="H101" s="47">
        <f t="shared" si="6"/>
        <v>145568</v>
      </c>
      <c r="I101" s="47">
        <f t="shared" si="7"/>
        <v>31135</v>
      </c>
      <c r="J101" s="47">
        <f t="shared" si="8"/>
        <v>119018</v>
      </c>
      <c r="K101" s="46">
        <f t="shared" si="9"/>
        <v>150153</v>
      </c>
      <c r="L101" s="39">
        <v>138849</v>
      </c>
    </row>
    <row r="102" spans="1:12" s="48" customFormat="1" ht="12.75">
      <c r="A102" s="44" t="s">
        <v>99</v>
      </c>
      <c r="B102" s="39">
        <v>20819</v>
      </c>
      <c r="C102" s="43"/>
      <c r="D102" s="45">
        <v>71793</v>
      </c>
      <c r="E102" s="46">
        <f t="shared" si="5"/>
        <v>92612</v>
      </c>
      <c r="F102" s="39">
        <v>37</v>
      </c>
      <c r="G102" s="45">
        <v>910</v>
      </c>
      <c r="H102" s="47">
        <f t="shared" si="6"/>
        <v>947</v>
      </c>
      <c r="I102" s="47">
        <f t="shared" si="7"/>
        <v>20856</v>
      </c>
      <c r="J102" s="47">
        <f t="shared" si="8"/>
        <v>72703</v>
      </c>
      <c r="K102" s="46">
        <f t="shared" si="9"/>
        <v>93559</v>
      </c>
      <c r="L102" s="39">
        <v>222</v>
      </c>
    </row>
    <row r="103" spans="1:12" s="15" customFormat="1" ht="12.75">
      <c r="A103" s="44" t="s">
        <v>100</v>
      </c>
      <c r="B103" s="39">
        <v>368</v>
      </c>
      <c r="C103" s="39">
        <v>123</v>
      </c>
      <c r="D103" s="45">
        <v>5314</v>
      </c>
      <c r="E103" s="46">
        <f t="shared" si="5"/>
        <v>5805</v>
      </c>
      <c r="F103" s="39">
        <v>180745</v>
      </c>
      <c r="G103" s="45">
        <v>300934</v>
      </c>
      <c r="H103" s="47">
        <f t="shared" si="6"/>
        <v>481679</v>
      </c>
      <c r="I103" s="47">
        <f t="shared" si="7"/>
        <v>181236</v>
      </c>
      <c r="J103" s="47">
        <f t="shared" si="8"/>
        <v>306248</v>
      </c>
      <c r="K103" s="46">
        <f t="shared" si="9"/>
        <v>487484</v>
      </c>
      <c r="L103" s="39">
        <v>196501</v>
      </c>
    </row>
    <row r="104" spans="1:12" s="15" customFormat="1" ht="12.75">
      <c r="A104" s="44" t="s">
        <v>101</v>
      </c>
      <c r="B104" s="39">
        <v>81</v>
      </c>
      <c r="C104" s="43"/>
      <c r="D104" s="45">
        <v>349</v>
      </c>
      <c r="E104" s="46">
        <f t="shared" si="5"/>
        <v>430</v>
      </c>
      <c r="F104" s="39">
        <v>111</v>
      </c>
      <c r="G104" s="45">
        <v>297</v>
      </c>
      <c r="H104" s="47">
        <f t="shared" si="6"/>
        <v>408</v>
      </c>
      <c r="I104" s="47">
        <f t="shared" si="7"/>
        <v>192</v>
      </c>
      <c r="J104" s="47">
        <f t="shared" si="8"/>
        <v>646</v>
      </c>
      <c r="K104" s="46">
        <f t="shared" si="9"/>
        <v>838</v>
      </c>
      <c r="L104" s="39">
        <v>303</v>
      </c>
    </row>
    <row r="105" spans="1:12" s="15" customFormat="1" ht="12.75">
      <c r="A105" s="44" t="s">
        <v>102</v>
      </c>
      <c r="B105" s="39">
        <v>8945</v>
      </c>
      <c r="C105" s="39">
        <v>4925</v>
      </c>
      <c r="D105" s="45">
        <v>57831</v>
      </c>
      <c r="E105" s="46">
        <f t="shared" si="5"/>
        <v>71701</v>
      </c>
      <c r="F105" s="39">
        <v>2948</v>
      </c>
      <c r="G105" s="45">
        <v>11410</v>
      </c>
      <c r="H105" s="47">
        <f t="shared" si="6"/>
        <v>14358</v>
      </c>
      <c r="I105" s="47">
        <f t="shared" si="7"/>
        <v>16818</v>
      </c>
      <c r="J105" s="47">
        <f t="shared" si="8"/>
        <v>69241</v>
      </c>
      <c r="K105" s="46">
        <f t="shared" si="9"/>
        <v>86059</v>
      </c>
      <c r="L105" s="39">
        <v>44053</v>
      </c>
    </row>
    <row r="106" spans="1:12" s="15" customFormat="1" ht="12.75">
      <c r="A106" s="44" t="s">
        <v>103</v>
      </c>
      <c r="B106" s="39">
        <v>1214</v>
      </c>
      <c r="C106" s="39">
        <v>740</v>
      </c>
      <c r="D106" s="45">
        <v>9908</v>
      </c>
      <c r="E106" s="46">
        <f t="shared" si="5"/>
        <v>11862</v>
      </c>
      <c r="F106" s="39">
        <v>1549</v>
      </c>
      <c r="G106" s="45">
        <v>6160</v>
      </c>
      <c r="H106" s="47">
        <f t="shared" si="6"/>
        <v>7709</v>
      </c>
      <c r="I106" s="47">
        <f t="shared" si="7"/>
        <v>3503</v>
      </c>
      <c r="J106" s="47">
        <f t="shared" si="8"/>
        <v>16068</v>
      </c>
      <c r="K106" s="46">
        <f t="shared" si="9"/>
        <v>19571</v>
      </c>
      <c r="L106" s="39">
        <v>39898</v>
      </c>
    </row>
    <row r="107" spans="1:12" s="48" customFormat="1" ht="12.75">
      <c r="A107" s="44" t="s">
        <v>104</v>
      </c>
      <c r="B107" s="39">
        <v>27386</v>
      </c>
      <c r="C107" s="39">
        <v>16764</v>
      </c>
      <c r="D107" s="45">
        <v>229865</v>
      </c>
      <c r="E107" s="46">
        <f t="shared" si="5"/>
        <v>274015</v>
      </c>
      <c r="F107" s="39">
        <v>5509</v>
      </c>
      <c r="G107" s="45">
        <v>28154</v>
      </c>
      <c r="H107" s="47">
        <f t="shared" si="6"/>
        <v>33663</v>
      </c>
      <c r="I107" s="47">
        <f t="shared" si="7"/>
        <v>49659</v>
      </c>
      <c r="J107" s="47">
        <f t="shared" si="8"/>
        <v>258019</v>
      </c>
      <c r="K107" s="46">
        <f t="shared" si="9"/>
        <v>307678</v>
      </c>
      <c r="L107" s="39">
        <v>207227</v>
      </c>
    </row>
    <row r="108" spans="1:12" s="48" customFormat="1" ht="12.75">
      <c r="A108" s="44" t="s">
        <v>105</v>
      </c>
      <c r="B108" s="39">
        <v>59255</v>
      </c>
      <c r="C108" s="39">
        <v>8178</v>
      </c>
      <c r="D108" s="45">
        <v>260236</v>
      </c>
      <c r="E108" s="46">
        <f t="shared" si="5"/>
        <v>327669</v>
      </c>
      <c r="F108" s="39">
        <v>6080</v>
      </c>
      <c r="G108" s="45">
        <v>12474</v>
      </c>
      <c r="H108" s="47">
        <f t="shared" si="6"/>
        <v>18554</v>
      </c>
      <c r="I108" s="47">
        <f t="shared" si="7"/>
        <v>73513</v>
      </c>
      <c r="J108" s="47">
        <f t="shared" si="8"/>
        <v>272710</v>
      </c>
      <c r="K108" s="46">
        <f t="shared" si="9"/>
        <v>346223</v>
      </c>
      <c r="L108" s="39">
        <v>357587</v>
      </c>
    </row>
    <row r="109" spans="1:12" s="48" customFormat="1" ht="11.25" customHeight="1">
      <c r="A109" s="44" t="s">
        <v>106</v>
      </c>
      <c r="B109" s="39">
        <v>523</v>
      </c>
      <c r="C109" s="39">
        <v>618</v>
      </c>
      <c r="D109" s="45">
        <v>7367</v>
      </c>
      <c r="E109" s="46">
        <f t="shared" si="5"/>
        <v>8508</v>
      </c>
      <c r="F109" s="39">
        <v>250</v>
      </c>
      <c r="G109" s="45">
        <v>822</v>
      </c>
      <c r="H109" s="47">
        <f t="shared" si="6"/>
        <v>1072</v>
      </c>
      <c r="I109" s="47">
        <f t="shared" si="7"/>
        <v>1391</v>
      </c>
      <c r="J109" s="47">
        <f t="shared" si="8"/>
        <v>8189</v>
      </c>
      <c r="K109" s="46">
        <f t="shared" si="9"/>
        <v>9580</v>
      </c>
      <c r="L109" s="43"/>
    </row>
    <row r="110" spans="1:12" s="48" customFormat="1" ht="12.75">
      <c r="A110" s="44" t="s">
        <v>107</v>
      </c>
      <c r="B110" s="39">
        <v>420</v>
      </c>
      <c r="C110" s="39">
        <v>183</v>
      </c>
      <c r="D110" s="45">
        <v>1334</v>
      </c>
      <c r="E110" s="46">
        <f t="shared" si="5"/>
        <v>1937</v>
      </c>
      <c r="F110" s="39">
        <v>185</v>
      </c>
      <c r="G110" s="45">
        <v>2967</v>
      </c>
      <c r="H110" s="47">
        <f t="shared" si="6"/>
        <v>3152</v>
      </c>
      <c r="I110" s="47">
        <f t="shared" si="7"/>
        <v>788</v>
      </c>
      <c r="J110" s="47">
        <f t="shared" si="8"/>
        <v>4301</v>
      </c>
      <c r="K110" s="46">
        <f t="shared" si="9"/>
        <v>5089</v>
      </c>
      <c r="L110" s="39">
        <v>735</v>
      </c>
    </row>
    <row r="111" spans="1:12" s="15" customFormat="1" ht="12.75">
      <c r="A111" s="44" t="s">
        <v>108</v>
      </c>
      <c r="B111" s="39">
        <v>339</v>
      </c>
      <c r="C111" s="43"/>
      <c r="D111" s="45">
        <v>1739</v>
      </c>
      <c r="E111" s="46">
        <f t="shared" si="5"/>
        <v>2078</v>
      </c>
      <c r="F111" s="43"/>
      <c r="G111" s="45">
        <v>0</v>
      </c>
      <c r="H111" s="47">
        <f t="shared" si="6"/>
        <v>0</v>
      </c>
      <c r="I111" s="47">
        <f t="shared" si="7"/>
        <v>339</v>
      </c>
      <c r="J111" s="47">
        <f t="shared" si="8"/>
        <v>1739</v>
      </c>
      <c r="K111" s="46">
        <f t="shared" si="9"/>
        <v>2078</v>
      </c>
      <c r="L111" s="39">
        <v>175440</v>
      </c>
    </row>
    <row r="112" spans="1:12" s="48" customFormat="1" ht="12.75">
      <c r="A112" s="44" t="s">
        <v>109</v>
      </c>
      <c r="B112" s="43"/>
      <c r="C112" s="43"/>
      <c r="D112" s="45">
        <v>0</v>
      </c>
      <c r="E112" s="46">
        <f t="shared" si="5"/>
        <v>0</v>
      </c>
      <c r="F112" s="43"/>
      <c r="G112" s="45">
        <v>0</v>
      </c>
      <c r="H112" s="47">
        <f t="shared" si="6"/>
        <v>0</v>
      </c>
      <c r="I112" s="47">
        <f t="shared" si="7"/>
        <v>0</v>
      </c>
      <c r="J112" s="47">
        <f t="shared" si="8"/>
        <v>0</v>
      </c>
      <c r="K112" s="46">
        <f t="shared" si="9"/>
        <v>0</v>
      </c>
      <c r="L112" s="43"/>
    </row>
    <row r="113" spans="1:12" s="15" customFormat="1" ht="12.75">
      <c r="A113" s="44" t="s">
        <v>110</v>
      </c>
      <c r="B113" s="39">
        <v>13073</v>
      </c>
      <c r="C113" s="39">
        <v>89</v>
      </c>
      <c r="D113" s="45">
        <v>45998</v>
      </c>
      <c r="E113" s="46">
        <f t="shared" si="5"/>
        <v>59160</v>
      </c>
      <c r="F113" s="39">
        <v>1074</v>
      </c>
      <c r="G113" s="45">
        <v>3133</v>
      </c>
      <c r="H113" s="47">
        <f t="shared" si="6"/>
        <v>4207</v>
      </c>
      <c r="I113" s="47">
        <f t="shared" si="7"/>
        <v>14236</v>
      </c>
      <c r="J113" s="47">
        <f t="shared" si="8"/>
        <v>49131</v>
      </c>
      <c r="K113" s="46">
        <f t="shared" si="9"/>
        <v>63367</v>
      </c>
      <c r="L113" s="39">
        <v>227197</v>
      </c>
    </row>
    <row r="114" spans="1:12" s="15" customFormat="1" ht="12.75">
      <c r="A114" s="44" t="s">
        <v>111</v>
      </c>
      <c r="B114" s="39">
        <v>1</v>
      </c>
      <c r="C114" s="43"/>
      <c r="D114" s="45">
        <v>8</v>
      </c>
      <c r="E114" s="46">
        <f t="shared" si="5"/>
        <v>9</v>
      </c>
      <c r="F114" s="43"/>
      <c r="G114" s="45">
        <v>10</v>
      </c>
      <c r="H114" s="47">
        <f t="shared" si="6"/>
        <v>10</v>
      </c>
      <c r="I114" s="47">
        <f t="shared" si="7"/>
        <v>1</v>
      </c>
      <c r="J114" s="47">
        <f t="shared" si="8"/>
        <v>18</v>
      </c>
      <c r="K114" s="46">
        <f t="shared" si="9"/>
        <v>19</v>
      </c>
      <c r="L114" s="39">
        <v>35</v>
      </c>
    </row>
    <row r="115" spans="1:12" s="15" customFormat="1" ht="12.75">
      <c r="A115" s="44" t="s">
        <v>112</v>
      </c>
      <c r="B115" s="39">
        <v>72</v>
      </c>
      <c r="C115" s="39">
        <v>1187</v>
      </c>
      <c r="D115" s="45">
        <v>3805</v>
      </c>
      <c r="E115" s="46">
        <f t="shared" si="5"/>
        <v>5064</v>
      </c>
      <c r="F115" s="39">
        <v>3559</v>
      </c>
      <c r="G115" s="45">
        <v>12992</v>
      </c>
      <c r="H115" s="47">
        <f t="shared" si="6"/>
        <v>16551</v>
      </c>
      <c r="I115" s="47">
        <f t="shared" si="7"/>
        <v>4818</v>
      </c>
      <c r="J115" s="47">
        <f t="shared" si="8"/>
        <v>16797</v>
      </c>
      <c r="K115" s="46">
        <f t="shared" si="9"/>
        <v>21615</v>
      </c>
      <c r="L115" s="39">
        <v>7733</v>
      </c>
    </row>
    <row r="116" spans="1:12" s="48" customFormat="1" ht="12.75">
      <c r="A116" s="44" t="s">
        <v>113</v>
      </c>
      <c r="B116" s="39">
        <v>2325</v>
      </c>
      <c r="C116" s="39">
        <v>2024</v>
      </c>
      <c r="D116" s="45">
        <v>12817</v>
      </c>
      <c r="E116" s="46">
        <f t="shared" si="5"/>
        <v>17166</v>
      </c>
      <c r="F116" s="39">
        <v>1536</v>
      </c>
      <c r="G116" s="45">
        <v>6870</v>
      </c>
      <c r="H116" s="47">
        <f t="shared" si="6"/>
        <v>8406</v>
      </c>
      <c r="I116" s="47">
        <f t="shared" si="7"/>
        <v>5885</v>
      </c>
      <c r="J116" s="47">
        <f t="shared" si="8"/>
        <v>19687</v>
      </c>
      <c r="K116" s="46">
        <f t="shared" si="9"/>
        <v>25572</v>
      </c>
      <c r="L116" s="39">
        <v>6067</v>
      </c>
    </row>
    <row r="117" spans="1:12" s="15" customFormat="1" ht="12.75">
      <c r="A117" s="38" t="s">
        <v>114</v>
      </c>
      <c r="B117" s="39">
        <v>289</v>
      </c>
      <c r="C117" s="43"/>
      <c r="D117" s="40">
        <v>556</v>
      </c>
      <c r="E117" s="41">
        <f t="shared" si="5"/>
        <v>845</v>
      </c>
      <c r="F117" s="39">
        <v>3373</v>
      </c>
      <c r="G117" s="40">
        <v>9348</v>
      </c>
      <c r="H117" s="42">
        <f t="shared" si="6"/>
        <v>12721</v>
      </c>
      <c r="I117" s="42">
        <f t="shared" si="7"/>
        <v>3662</v>
      </c>
      <c r="J117" s="42">
        <f t="shared" si="8"/>
        <v>9904</v>
      </c>
      <c r="K117" s="41">
        <f t="shared" si="9"/>
        <v>13566</v>
      </c>
      <c r="L117" s="39">
        <v>2116</v>
      </c>
    </row>
    <row r="118" spans="1:12" s="15" customFormat="1" ht="12.75">
      <c r="A118" s="38" t="s">
        <v>115</v>
      </c>
      <c r="B118" s="39">
        <v>2236</v>
      </c>
      <c r="C118" s="39">
        <v>458</v>
      </c>
      <c r="D118" s="40">
        <v>20447</v>
      </c>
      <c r="E118" s="41">
        <f t="shared" si="5"/>
        <v>23141</v>
      </c>
      <c r="F118" s="39">
        <v>5357</v>
      </c>
      <c r="G118" s="40">
        <v>21692</v>
      </c>
      <c r="H118" s="42">
        <f t="shared" si="6"/>
        <v>27049</v>
      </c>
      <c r="I118" s="42">
        <f t="shared" si="7"/>
        <v>8051</v>
      </c>
      <c r="J118" s="42">
        <f t="shared" si="8"/>
        <v>42139</v>
      </c>
      <c r="K118" s="41">
        <f t="shared" si="9"/>
        <v>50190</v>
      </c>
      <c r="L118" s="39">
        <v>10219</v>
      </c>
    </row>
    <row r="119" spans="1:12" s="48" customFormat="1" ht="9.75" customHeight="1">
      <c r="A119" s="44" t="s">
        <v>116</v>
      </c>
      <c r="B119" s="39">
        <v>16</v>
      </c>
      <c r="C119" s="39">
        <v>7</v>
      </c>
      <c r="D119" s="45">
        <v>1893</v>
      </c>
      <c r="E119" s="46">
        <f t="shared" si="5"/>
        <v>1916</v>
      </c>
      <c r="F119" s="39">
        <v>1672</v>
      </c>
      <c r="G119" s="45">
        <v>2904</v>
      </c>
      <c r="H119" s="47">
        <f t="shared" si="6"/>
        <v>4576</v>
      </c>
      <c r="I119" s="42">
        <f t="shared" si="7"/>
        <v>1695</v>
      </c>
      <c r="J119" s="47">
        <f t="shared" si="8"/>
        <v>4797</v>
      </c>
      <c r="K119" s="46">
        <f t="shared" si="9"/>
        <v>6492</v>
      </c>
      <c r="L119" s="39">
        <v>1276</v>
      </c>
    </row>
    <row r="120" spans="1:12" s="15" customFormat="1" ht="9.75" customHeight="1">
      <c r="A120" s="38"/>
      <c r="B120" s="50"/>
      <c r="C120" s="50"/>
      <c r="D120" s="40"/>
      <c r="E120" s="41"/>
      <c r="F120" s="51"/>
      <c r="G120" s="40"/>
      <c r="H120" s="42"/>
      <c r="I120" s="42"/>
      <c r="J120" s="42"/>
      <c r="K120" s="41"/>
      <c r="L120" s="50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8" customFormat="1" ht="10.5">
      <c r="A122" s="52" t="s">
        <v>117</v>
      </c>
      <c r="B122" s="47">
        <f>SUM(B24:B119)</f>
        <v>1425039</v>
      </c>
      <c r="C122" s="47">
        <f>SUM(C24:C119)</f>
        <v>353746</v>
      </c>
      <c r="D122" s="47">
        <f aca="true" t="shared" si="10" ref="D122:L122">SUM(D24:D119)</f>
        <v>6595185</v>
      </c>
      <c r="E122" s="47">
        <f t="shared" si="10"/>
        <v>8373970</v>
      </c>
      <c r="F122" s="53">
        <f t="shared" si="10"/>
        <v>625260</v>
      </c>
      <c r="G122" s="47">
        <f t="shared" si="10"/>
        <v>1851780</v>
      </c>
      <c r="H122" s="47">
        <f t="shared" si="10"/>
        <v>2477040</v>
      </c>
      <c r="I122" s="47">
        <f t="shared" si="10"/>
        <v>2404045</v>
      </c>
      <c r="J122" s="47">
        <f>D122+G122</f>
        <v>8446965</v>
      </c>
      <c r="K122" s="47">
        <f>E122+H122</f>
        <v>10851010</v>
      </c>
      <c r="L122" s="53">
        <f t="shared" si="10"/>
        <v>17279983</v>
      </c>
    </row>
    <row r="123" spans="1:12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ht="9.75">
      <c r="A125" s="1" t="s">
        <v>118</v>
      </c>
    </row>
    <row r="126" spans="1:12" ht="9.75">
      <c r="A126" s="55" t="s">
        <v>119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21" s="57" customFormat="1" ht="9.75">
      <c r="A127" s="56" t="s">
        <v>120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2015-03-09T15:23:07Z</dcterms:modified>
  <cp:category/>
  <cp:version/>
  <cp:contentType/>
  <cp:contentStatus/>
</cp:coreProperties>
</file>