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<sst xmlns="http://schemas.openxmlformats.org/spreadsheetml/2006/main" count="131" uniqueCount="125">
  <si>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</si>
  <si>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</si>
  <si>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</si>
  <si>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</si>
  <si>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</si>
  <si>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</si>
  <si>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</si>
  <si>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</si>
  <si>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</si>
  <si>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</si>
  <si>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</si>
  <si>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</si>
  <si>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</si>
  <si>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</si>
  <si>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</si>
  <si>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</si>
  <si>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</si>
  <si>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</si>
  <si>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</si>
  <si>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</si>
  <si>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</si>
  <si>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</si>
  <si>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</si>
  <si>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</si>
  <si>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</si>
  <si>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</si>
  <si>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</si>
  <si>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</si>
  <si>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</si>
  <si>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</si>
  <si>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</si>
  <si>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</si>
  <si>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</si>
  <si>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</si>
  <si>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</si>
  <si>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</si>
  <si>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</si>
  <si>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</si>
  <si>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</si>
  <si>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</si>
  <si>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</si>
  <si>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</si>
  <si>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</si>
  <si>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</si>
  <si>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</si>
  <si>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</si>
  <si>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</si>
  <si>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</si>
  <si>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</si>
  <si>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</si>
  <si>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</si>
  <si>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</si>
  <si>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</si>
  <si>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</si>
  <si>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</si>
  <si>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</si>
  <si>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</si>
  <si>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</si>
  <si>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</si>
  <si>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</si>
  <si>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</si>
  <si>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</si>
  <si>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</si>
  <si>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</si>
  <si>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</si>
  <si>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</si>
  <si>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</si>
  <si>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</si>
  <si>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</si>
  <si>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</si>
  <si>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</si>
  <si>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</si>
  <si>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</si>
  <si>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</si>
  <si>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</si>
  <si>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</si>
  <si>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</si>
  <si>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</si>
  <si>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</si>
  <si>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</si>
  <si>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</si>
  <si>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</si>
  <si>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</si>
  <si>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</si>
  <si>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</si>
  <si>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</si>
  <si>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</si>
  <si>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</si>
  <si>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</si>
  <si>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</si>
  <si>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</si>
  <si>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</si>
  <si>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</si>
  <si>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</si>
  <si>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</si>
  <si>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</si>
  <si>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</si>
  <si>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</si>
  <si>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</si>
  <si>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</si>
  <si>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</si>
  <si>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</si>
  <si>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</si>
  <si>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</si>
  <si>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</si>
  <si>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</si>
  <si>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</si>
  <si>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</si>
  <si>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</si>
  <si>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</si>
  <si>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</si>
  <si>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</si>
  <si>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</si>
  <si>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</si>
  <si>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</si>
  <si>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</si>
  <si>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</si>
  <si>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</si>
  <si>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</si>
  <si>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</si>
  <si>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</si>
  <si>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</si>
  <si>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DECEMBRE</t>
  </si>
  <si>
    <t>MOIS DE JANVIER</t>
  </si>
  <si>
    <t>JANVIER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</si>
</sst>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1">
      <selection activeCell="M113" sqref="M113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4" customFormat="1" ht="13.5" customHeight="1">
      <c r="A2" s="5"/>
      <c r="B2" s="5"/>
      <c r="C2" s="5"/>
      <c r="D2" s="5"/>
      <c r="E2" s="6"/>
      <c r="F2" s="63" t="s">
        <v>1</v>
      </c>
      <c r="G2" s="63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4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2" t="s">
        <v>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2" t="s">
        <v>121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1:12" s="4" customFormat="1" ht="17.25" customHeight="1">
      <c r="A15" s="62" t="s">
        <v>123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s="4" customFormat="1" ht="8.25" customHeight="1">
      <c r="A16" s="59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59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0" t="s">
        <v>10</v>
      </c>
      <c r="C20" s="60"/>
      <c r="D20" s="60"/>
      <c r="E20" s="60"/>
      <c r="F20" s="60" t="s">
        <v>11</v>
      </c>
      <c r="G20" s="60"/>
      <c r="H20" s="60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1" t="s">
        <v>17</v>
      </c>
      <c r="G21" s="61"/>
      <c r="H21" s="61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58" t="s">
        <v>124</v>
      </c>
      <c r="C22" s="58"/>
      <c r="D22" s="30" t="s">
        <v>19</v>
      </c>
      <c r="E22" s="30" t="s">
        <v>20</v>
      </c>
      <c r="F22" s="31" t="s">
        <v>122</v>
      </c>
      <c r="G22" s="30" t="s">
        <v>19</v>
      </c>
      <c r="H22" s="30" t="s">
        <v>20</v>
      </c>
      <c r="I22" s="31" t="s">
        <v>122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39">
        <v>1776</v>
      </c>
      <c r="C24" s="39">
        <v>111</v>
      </c>
      <c r="D24" s="40">
        <v>9423</v>
      </c>
      <c r="E24" s="41">
        <f>SUM(B24:D24)</f>
        <v>11310</v>
      </c>
      <c r="F24" s="39">
        <v>650</v>
      </c>
      <c r="G24" s="40">
        <v>7789</v>
      </c>
      <c r="H24" s="42">
        <f>SUM(F24:G24)</f>
        <v>8439</v>
      </c>
      <c r="I24" s="42">
        <f>SUM(B24+C24+F24)</f>
        <v>2537</v>
      </c>
      <c r="J24" s="42">
        <f>SUM(D24+G24)</f>
        <v>17212</v>
      </c>
      <c r="K24" s="41">
        <f>SUM(I24:J24)</f>
        <v>19749</v>
      </c>
      <c r="L24" s="39">
        <v>36031</v>
      </c>
    </row>
    <row r="25" spans="1:12" s="15" customFormat="1" ht="12.75">
      <c r="A25" s="38" t="s">
        <v>22</v>
      </c>
      <c r="B25" s="39">
        <v>3212</v>
      </c>
      <c r="C25" s="43"/>
      <c r="D25" s="40">
        <v>29630</v>
      </c>
      <c r="E25" s="41">
        <f aca="true" t="shared" si="0" ref="E25:E88">SUM(B25:D25)</f>
        <v>32842</v>
      </c>
      <c r="F25" s="39">
        <v>70</v>
      </c>
      <c r="G25" s="40">
        <v>538</v>
      </c>
      <c r="H25" s="42">
        <f aca="true" t="shared" si="1" ref="H25:H88">SUM(F25:G25)</f>
        <v>608</v>
      </c>
      <c r="I25" s="42">
        <f>SUM(B25+C25+F25)</f>
        <v>3282</v>
      </c>
      <c r="J25" s="42">
        <f aca="true" t="shared" si="2" ref="J25:J88">SUM(D25+G25)</f>
        <v>30168</v>
      </c>
      <c r="K25" s="41">
        <f aca="true" t="shared" si="3" ref="K25:K88">SUM(E25+H25)</f>
        <v>33450</v>
      </c>
      <c r="L25" s="39">
        <v>110456</v>
      </c>
    </row>
    <row r="26" spans="1:12" s="48" customFormat="1" ht="12.75">
      <c r="A26" s="44" t="s">
        <v>23</v>
      </c>
      <c r="B26" s="39">
        <v>1320</v>
      </c>
      <c r="C26" s="43"/>
      <c r="D26" s="45">
        <v>7760</v>
      </c>
      <c r="E26" s="46">
        <f t="shared" si="0"/>
        <v>9080</v>
      </c>
      <c r="F26" s="39">
        <v>108</v>
      </c>
      <c r="G26" s="45">
        <v>1280</v>
      </c>
      <c r="H26" s="47">
        <f t="shared" si="1"/>
        <v>1388</v>
      </c>
      <c r="I26" s="47">
        <f aca="true" t="shared" si="4" ref="I26:I88">SUM(B26+C26+F26)</f>
        <v>1428</v>
      </c>
      <c r="J26" s="47">
        <f t="shared" si="2"/>
        <v>9040</v>
      </c>
      <c r="K26" s="46">
        <f t="shared" si="3"/>
        <v>10468</v>
      </c>
      <c r="L26" s="39">
        <v>1662</v>
      </c>
    </row>
    <row r="27" spans="1:12" s="15" customFormat="1" ht="12.75">
      <c r="A27" s="38" t="s">
        <v>24</v>
      </c>
      <c r="B27" s="39">
        <v>509</v>
      </c>
      <c r="C27" s="39">
        <v>594</v>
      </c>
      <c r="D27" s="40">
        <v>10063</v>
      </c>
      <c r="E27" s="41">
        <f t="shared" si="0"/>
        <v>11166</v>
      </c>
      <c r="F27" s="39">
        <v>617</v>
      </c>
      <c r="G27" s="40">
        <v>3585</v>
      </c>
      <c r="H27" s="42">
        <f t="shared" si="1"/>
        <v>4202</v>
      </c>
      <c r="I27" s="42">
        <f t="shared" si="4"/>
        <v>1720</v>
      </c>
      <c r="J27" s="42">
        <f t="shared" si="2"/>
        <v>13648</v>
      </c>
      <c r="K27" s="41">
        <f t="shared" si="3"/>
        <v>15368</v>
      </c>
      <c r="L27" s="39">
        <v>2906</v>
      </c>
    </row>
    <row r="28" spans="1:12" s="15" customFormat="1" ht="12.75">
      <c r="A28" s="38" t="s">
        <v>25</v>
      </c>
      <c r="B28" s="39">
        <v>37</v>
      </c>
      <c r="C28" s="39">
        <v>192</v>
      </c>
      <c r="D28" s="40">
        <v>1593</v>
      </c>
      <c r="E28" s="41">
        <f t="shared" si="0"/>
        <v>1822</v>
      </c>
      <c r="F28" s="39">
        <v>61</v>
      </c>
      <c r="G28" s="40">
        <v>238</v>
      </c>
      <c r="H28" s="42">
        <f t="shared" si="1"/>
        <v>299</v>
      </c>
      <c r="I28" s="42">
        <f t="shared" si="4"/>
        <v>290</v>
      </c>
      <c r="J28" s="42">
        <f t="shared" si="2"/>
        <v>1831</v>
      </c>
      <c r="K28" s="41">
        <f t="shared" si="3"/>
        <v>2121</v>
      </c>
      <c r="L28" s="43"/>
    </row>
    <row r="29" spans="1:12" s="15" customFormat="1" ht="12.75">
      <c r="A29" s="38" t="s">
        <v>26</v>
      </c>
      <c r="B29" s="39">
        <v>3125</v>
      </c>
      <c r="C29" s="39">
        <v>27</v>
      </c>
      <c r="D29" s="40">
        <v>16444</v>
      </c>
      <c r="E29" s="41">
        <f t="shared" si="0"/>
        <v>19596</v>
      </c>
      <c r="F29" s="39">
        <v>1</v>
      </c>
      <c r="G29" s="40">
        <v>158</v>
      </c>
      <c r="H29" s="42">
        <f t="shared" si="1"/>
        <v>159</v>
      </c>
      <c r="I29" s="42">
        <f t="shared" si="4"/>
        <v>3153</v>
      </c>
      <c r="J29" s="42">
        <f t="shared" si="2"/>
        <v>16602</v>
      </c>
      <c r="K29" s="41">
        <f t="shared" si="3"/>
        <v>19755</v>
      </c>
      <c r="L29" s="39">
        <v>556</v>
      </c>
    </row>
    <row r="30" spans="1:12" s="48" customFormat="1" ht="12.75">
      <c r="A30" s="44" t="s">
        <v>27</v>
      </c>
      <c r="B30" s="39">
        <v>2366</v>
      </c>
      <c r="C30" s="39">
        <v>23999</v>
      </c>
      <c r="D30" s="45">
        <v>130143</v>
      </c>
      <c r="E30" s="46">
        <f t="shared" si="0"/>
        <v>156508</v>
      </c>
      <c r="F30" s="39">
        <v>1939</v>
      </c>
      <c r="G30" s="45">
        <v>14592</v>
      </c>
      <c r="H30" s="47">
        <f t="shared" si="1"/>
        <v>16531</v>
      </c>
      <c r="I30" s="42">
        <f t="shared" si="4"/>
        <v>28304</v>
      </c>
      <c r="J30" s="47">
        <f t="shared" si="2"/>
        <v>144735</v>
      </c>
      <c r="K30" s="46">
        <f t="shared" si="3"/>
        <v>173039</v>
      </c>
      <c r="L30" s="39">
        <v>45996</v>
      </c>
    </row>
    <row r="31" spans="1:12" s="15" customFormat="1" ht="12.75">
      <c r="A31" s="38" t="s">
        <v>28</v>
      </c>
      <c r="B31" s="39">
        <v>8</v>
      </c>
      <c r="C31" s="43"/>
      <c r="D31" s="40">
        <v>61</v>
      </c>
      <c r="E31" s="41">
        <f>SUM(B31:D31)</f>
        <v>69</v>
      </c>
      <c r="F31" s="43"/>
      <c r="G31" s="40">
        <v>0</v>
      </c>
      <c r="H31" s="42">
        <f t="shared" si="1"/>
        <v>0</v>
      </c>
      <c r="I31" s="42">
        <f>SUM(B31+C31+F31)</f>
        <v>8</v>
      </c>
      <c r="J31" s="42">
        <f t="shared" si="2"/>
        <v>61</v>
      </c>
      <c r="K31" s="41">
        <f t="shared" si="3"/>
        <v>69</v>
      </c>
      <c r="L31" s="39">
        <v>175</v>
      </c>
    </row>
    <row r="32" spans="1:12" s="15" customFormat="1" ht="12.75">
      <c r="A32" s="38" t="s">
        <v>29</v>
      </c>
      <c r="B32" s="43"/>
      <c r="C32" s="39">
        <v>72</v>
      </c>
      <c r="D32" s="40">
        <v>491</v>
      </c>
      <c r="E32" s="41">
        <f>SUM(B32:D32)</f>
        <v>563</v>
      </c>
      <c r="F32" s="43"/>
      <c r="G32" s="40">
        <v>4</v>
      </c>
      <c r="H32" s="42">
        <f t="shared" si="1"/>
        <v>4</v>
      </c>
      <c r="I32" s="42">
        <f>SUM(B32+C32+F32)</f>
        <v>72</v>
      </c>
      <c r="J32" s="42">
        <f>SUM(D32+G32)</f>
        <v>495</v>
      </c>
      <c r="K32" s="41">
        <f t="shared" si="3"/>
        <v>567</v>
      </c>
      <c r="L32" s="43"/>
    </row>
    <row r="33" spans="1:12" s="15" customFormat="1" ht="12.75">
      <c r="A33" s="38" t="s">
        <v>30</v>
      </c>
      <c r="B33" s="39">
        <v>14599</v>
      </c>
      <c r="C33" s="43"/>
      <c r="D33" s="40">
        <v>104445</v>
      </c>
      <c r="E33" s="41">
        <f t="shared" si="0"/>
        <v>119044</v>
      </c>
      <c r="F33" s="39">
        <v>31</v>
      </c>
      <c r="G33" s="40">
        <v>99</v>
      </c>
      <c r="H33" s="42">
        <f t="shared" si="1"/>
        <v>130</v>
      </c>
      <c r="I33" s="42">
        <f t="shared" si="4"/>
        <v>14630</v>
      </c>
      <c r="J33" s="42">
        <f t="shared" si="2"/>
        <v>104544</v>
      </c>
      <c r="K33" s="41">
        <f t="shared" si="3"/>
        <v>119174</v>
      </c>
      <c r="L33" s="39">
        <v>361689</v>
      </c>
    </row>
    <row r="34" spans="1:12" s="15" customFormat="1" ht="12.75">
      <c r="A34" s="38" t="s">
        <v>31</v>
      </c>
      <c r="B34" s="39">
        <v>26928</v>
      </c>
      <c r="C34" s="39">
        <v>57335</v>
      </c>
      <c r="D34" s="40">
        <v>481319</v>
      </c>
      <c r="E34" s="41">
        <f t="shared" si="0"/>
        <v>565582</v>
      </c>
      <c r="F34" s="39">
        <v>56268</v>
      </c>
      <c r="G34" s="40">
        <v>179514</v>
      </c>
      <c r="H34" s="42">
        <f t="shared" si="1"/>
        <v>235782</v>
      </c>
      <c r="I34" s="42">
        <f t="shared" si="4"/>
        <v>140531</v>
      </c>
      <c r="J34" s="42">
        <f t="shared" si="2"/>
        <v>660833</v>
      </c>
      <c r="K34" s="41">
        <f t="shared" si="3"/>
        <v>801364</v>
      </c>
      <c r="L34" s="39">
        <v>329006</v>
      </c>
    </row>
    <row r="35" spans="1:12" s="15" customFormat="1" ht="12.75">
      <c r="A35" s="38" t="s">
        <v>32</v>
      </c>
      <c r="B35" s="39">
        <v>376</v>
      </c>
      <c r="C35" s="39">
        <v>291</v>
      </c>
      <c r="D35" s="40">
        <v>5104</v>
      </c>
      <c r="E35" s="41">
        <f t="shared" si="0"/>
        <v>5771</v>
      </c>
      <c r="F35" s="39">
        <v>115</v>
      </c>
      <c r="G35" s="40">
        <v>633</v>
      </c>
      <c r="H35" s="42">
        <f t="shared" si="1"/>
        <v>748</v>
      </c>
      <c r="I35" s="42">
        <f t="shared" si="4"/>
        <v>782</v>
      </c>
      <c r="J35" s="42">
        <f t="shared" si="2"/>
        <v>5737</v>
      </c>
      <c r="K35" s="41">
        <f t="shared" si="3"/>
        <v>6519</v>
      </c>
      <c r="L35" s="43"/>
    </row>
    <row r="36" spans="1:12" s="48" customFormat="1" ht="12.75">
      <c r="A36" s="44" t="s">
        <v>33</v>
      </c>
      <c r="B36" s="39">
        <v>17022</v>
      </c>
      <c r="C36" s="39">
        <v>6138</v>
      </c>
      <c r="D36" s="45">
        <v>80576</v>
      </c>
      <c r="E36" s="46">
        <f t="shared" si="0"/>
        <v>103736</v>
      </c>
      <c r="F36" s="39">
        <v>1586</v>
      </c>
      <c r="G36" s="45">
        <v>11098</v>
      </c>
      <c r="H36" s="47">
        <f t="shared" si="1"/>
        <v>12684</v>
      </c>
      <c r="I36" s="42">
        <f t="shared" si="4"/>
        <v>24746</v>
      </c>
      <c r="J36" s="47">
        <f t="shared" si="2"/>
        <v>91674</v>
      </c>
      <c r="K36" s="46">
        <f t="shared" si="3"/>
        <v>116420</v>
      </c>
      <c r="L36" s="39">
        <v>15911</v>
      </c>
    </row>
    <row r="37" spans="1:12" s="15" customFormat="1" ht="12.75">
      <c r="A37" s="38" t="s">
        <v>34</v>
      </c>
      <c r="B37" s="39">
        <v>10999</v>
      </c>
      <c r="C37" s="39">
        <v>9350</v>
      </c>
      <c r="D37" s="40">
        <v>90738</v>
      </c>
      <c r="E37" s="41">
        <f t="shared" si="0"/>
        <v>111087</v>
      </c>
      <c r="F37" s="39">
        <v>9181</v>
      </c>
      <c r="G37" s="40">
        <v>52446</v>
      </c>
      <c r="H37" s="42">
        <f t="shared" si="1"/>
        <v>61627</v>
      </c>
      <c r="I37" s="42">
        <f t="shared" si="4"/>
        <v>29530</v>
      </c>
      <c r="J37" s="42">
        <f t="shared" si="2"/>
        <v>143184</v>
      </c>
      <c r="K37" s="41">
        <f t="shared" si="3"/>
        <v>172714</v>
      </c>
      <c r="L37" s="39">
        <v>7556</v>
      </c>
    </row>
    <row r="38" spans="1:12" s="15" customFormat="1" ht="12.75">
      <c r="A38" s="38" t="s">
        <v>35</v>
      </c>
      <c r="B38" s="39">
        <v>339</v>
      </c>
      <c r="C38" s="39">
        <v>1085</v>
      </c>
      <c r="D38" s="40">
        <v>5782</v>
      </c>
      <c r="E38" s="41">
        <f t="shared" si="0"/>
        <v>7206</v>
      </c>
      <c r="F38" s="39">
        <v>2493</v>
      </c>
      <c r="G38" s="40">
        <v>12732</v>
      </c>
      <c r="H38" s="42">
        <f t="shared" si="1"/>
        <v>15225</v>
      </c>
      <c r="I38" s="42">
        <f t="shared" si="4"/>
        <v>3917</v>
      </c>
      <c r="J38" s="42">
        <f t="shared" si="2"/>
        <v>18514</v>
      </c>
      <c r="K38" s="41">
        <f t="shared" si="3"/>
        <v>22431</v>
      </c>
      <c r="L38" s="39">
        <v>2825</v>
      </c>
    </row>
    <row r="39" spans="1:12" s="15" customFormat="1" ht="12.75">
      <c r="A39" s="38" t="s">
        <v>36</v>
      </c>
      <c r="B39" s="39">
        <v>17</v>
      </c>
      <c r="C39" s="39">
        <v>517</v>
      </c>
      <c r="D39" s="40">
        <v>4175</v>
      </c>
      <c r="E39" s="41">
        <f t="shared" si="0"/>
        <v>4709</v>
      </c>
      <c r="F39" s="39">
        <v>699</v>
      </c>
      <c r="G39" s="40">
        <v>6542</v>
      </c>
      <c r="H39" s="42">
        <f t="shared" si="1"/>
        <v>7241</v>
      </c>
      <c r="I39" s="42">
        <f t="shared" si="4"/>
        <v>1233</v>
      </c>
      <c r="J39" s="42">
        <f t="shared" si="2"/>
        <v>10717</v>
      </c>
      <c r="K39" s="41">
        <f t="shared" si="3"/>
        <v>11950</v>
      </c>
      <c r="L39" s="39">
        <v>13708</v>
      </c>
    </row>
    <row r="40" spans="1:12" s="15" customFormat="1" ht="12.75">
      <c r="A40" s="38" t="s">
        <v>37</v>
      </c>
      <c r="B40" s="43"/>
      <c r="C40" s="39">
        <v>1189</v>
      </c>
      <c r="D40" s="40">
        <v>15909</v>
      </c>
      <c r="E40" s="41">
        <f t="shared" si="0"/>
        <v>17098</v>
      </c>
      <c r="F40" s="39">
        <v>1185</v>
      </c>
      <c r="G40" s="40">
        <v>4591</v>
      </c>
      <c r="H40" s="42">
        <f t="shared" si="1"/>
        <v>5776</v>
      </c>
      <c r="I40" s="42">
        <f t="shared" si="4"/>
        <v>2374</v>
      </c>
      <c r="J40" s="42">
        <f t="shared" si="2"/>
        <v>20500</v>
      </c>
      <c r="K40" s="41">
        <f t="shared" si="3"/>
        <v>22874</v>
      </c>
      <c r="L40" s="39">
        <v>258562</v>
      </c>
    </row>
    <row r="41" spans="1:12" s="15" customFormat="1" ht="12.75">
      <c r="A41" s="38" t="s">
        <v>38</v>
      </c>
      <c r="B41" s="39">
        <v>7321</v>
      </c>
      <c r="C41" s="39">
        <v>41</v>
      </c>
      <c r="D41" s="40">
        <v>45476</v>
      </c>
      <c r="E41" s="41">
        <f t="shared" si="0"/>
        <v>52838</v>
      </c>
      <c r="F41" s="39">
        <v>8</v>
      </c>
      <c r="G41" s="40">
        <v>650</v>
      </c>
      <c r="H41" s="42">
        <f t="shared" si="1"/>
        <v>658</v>
      </c>
      <c r="I41" s="42">
        <f t="shared" si="4"/>
        <v>7370</v>
      </c>
      <c r="J41" s="42">
        <f t="shared" si="2"/>
        <v>46126</v>
      </c>
      <c r="K41" s="41">
        <f t="shared" si="3"/>
        <v>53496</v>
      </c>
      <c r="L41" s="39">
        <v>13032</v>
      </c>
    </row>
    <row r="42" spans="1:12" s="15" customFormat="1" ht="12.75">
      <c r="A42" s="38" t="s">
        <v>39</v>
      </c>
      <c r="B42" s="39">
        <v>7</v>
      </c>
      <c r="C42" s="39">
        <v>80</v>
      </c>
      <c r="D42" s="40">
        <v>1208</v>
      </c>
      <c r="E42" s="41">
        <f t="shared" si="0"/>
        <v>1295</v>
      </c>
      <c r="F42" s="39">
        <v>104</v>
      </c>
      <c r="G42" s="40">
        <v>701</v>
      </c>
      <c r="H42" s="42">
        <f t="shared" si="1"/>
        <v>805</v>
      </c>
      <c r="I42" s="42">
        <f t="shared" si="4"/>
        <v>191</v>
      </c>
      <c r="J42" s="42">
        <f t="shared" si="2"/>
        <v>1909</v>
      </c>
      <c r="K42" s="41">
        <f t="shared" si="3"/>
        <v>2100</v>
      </c>
      <c r="L42" s="43"/>
    </row>
    <row r="43" spans="1:12" s="48" customFormat="1" ht="12.75">
      <c r="A43" s="44" t="s">
        <v>40</v>
      </c>
      <c r="B43" s="39">
        <v>380</v>
      </c>
      <c r="C43" s="39">
        <v>106</v>
      </c>
      <c r="D43" s="45">
        <v>3244</v>
      </c>
      <c r="E43" s="46">
        <f t="shared" si="0"/>
        <v>3730</v>
      </c>
      <c r="F43" s="39">
        <v>165</v>
      </c>
      <c r="G43" s="45">
        <v>988</v>
      </c>
      <c r="H43" s="47">
        <f t="shared" si="1"/>
        <v>1153</v>
      </c>
      <c r="I43" s="47">
        <f t="shared" si="4"/>
        <v>651</v>
      </c>
      <c r="J43" s="47">
        <f t="shared" si="2"/>
        <v>4232</v>
      </c>
      <c r="K43" s="46">
        <f t="shared" si="3"/>
        <v>4883</v>
      </c>
      <c r="L43" s="43"/>
    </row>
    <row r="44" spans="1:12" s="15" customFormat="1" ht="12.75">
      <c r="A44" s="44" t="s">
        <v>41</v>
      </c>
      <c r="B44" s="39">
        <v>5079</v>
      </c>
      <c r="C44" s="39">
        <v>11183</v>
      </c>
      <c r="D44" s="45">
        <v>87979</v>
      </c>
      <c r="E44" s="46">
        <f t="shared" si="0"/>
        <v>104241</v>
      </c>
      <c r="F44" s="39">
        <v>5052</v>
      </c>
      <c r="G44" s="45">
        <v>17543</v>
      </c>
      <c r="H44" s="47">
        <f t="shared" si="1"/>
        <v>22595</v>
      </c>
      <c r="I44" s="47">
        <f t="shared" si="4"/>
        <v>21314</v>
      </c>
      <c r="J44" s="47">
        <f t="shared" si="2"/>
        <v>105522</v>
      </c>
      <c r="K44" s="46">
        <f t="shared" si="3"/>
        <v>126836</v>
      </c>
      <c r="L44" s="39">
        <v>21468</v>
      </c>
    </row>
    <row r="45" spans="1:21" s="49" customFormat="1" ht="12.75">
      <c r="A45" s="44" t="s">
        <v>42</v>
      </c>
      <c r="B45" s="39">
        <v>26591</v>
      </c>
      <c r="C45" s="39">
        <v>40</v>
      </c>
      <c r="D45" s="45">
        <v>191252</v>
      </c>
      <c r="E45" s="46">
        <f t="shared" si="0"/>
        <v>217883</v>
      </c>
      <c r="F45" s="39">
        <v>15383</v>
      </c>
      <c r="G45" s="45">
        <v>119508</v>
      </c>
      <c r="H45" s="47">
        <f t="shared" si="1"/>
        <v>134891</v>
      </c>
      <c r="I45" s="47">
        <f t="shared" si="4"/>
        <v>42014</v>
      </c>
      <c r="J45" s="47">
        <f t="shared" si="2"/>
        <v>310760</v>
      </c>
      <c r="K45" s="46">
        <f t="shared" si="3"/>
        <v>352774</v>
      </c>
      <c r="L45" s="39">
        <v>714416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43</v>
      </c>
      <c r="B46" s="39">
        <v>889</v>
      </c>
      <c r="C46" s="39">
        <v>589</v>
      </c>
      <c r="D46" s="45">
        <v>8316</v>
      </c>
      <c r="E46" s="46">
        <f t="shared" si="0"/>
        <v>9794</v>
      </c>
      <c r="F46" s="39">
        <v>4386</v>
      </c>
      <c r="G46" s="45">
        <v>11754</v>
      </c>
      <c r="H46" s="47">
        <f t="shared" si="1"/>
        <v>16140</v>
      </c>
      <c r="I46" s="47">
        <f t="shared" si="4"/>
        <v>5864</v>
      </c>
      <c r="J46" s="47">
        <f t="shared" si="2"/>
        <v>20070</v>
      </c>
      <c r="K46" s="46">
        <f t="shared" si="3"/>
        <v>25934</v>
      </c>
      <c r="L46" s="39">
        <v>6509</v>
      </c>
    </row>
    <row r="47" spans="1:21" s="15" customFormat="1" ht="12.75">
      <c r="A47" s="44" t="s">
        <v>44</v>
      </c>
      <c r="B47" s="43"/>
      <c r="C47" s="43"/>
      <c r="D47" s="45">
        <v>0</v>
      </c>
      <c r="E47" s="46">
        <f t="shared" si="0"/>
        <v>0</v>
      </c>
      <c r="F47" s="39">
        <v>94</v>
      </c>
      <c r="G47" s="45">
        <v>544</v>
      </c>
      <c r="H47" s="47">
        <f t="shared" si="1"/>
        <v>638</v>
      </c>
      <c r="I47" s="47">
        <f t="shared" si="4"/>
        <v>94</v>
      </c>
      <c r="J47" s="47">
        <f t="shared" si="2"/>
        <v>544</v>
      </c>
      <c r="K47" s="46">
        <f t="shared" si="3"/>
        <v>638</v>
      </c>
      <c r="L47" s="43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45</v>
      </c>
      <c r="B48" s="39">
        <v>15792</v>
      </c>
      <c r="C48" s="39">
        <v>9113</v>
      </c>
      <c r="D48" s="45">
        <v>149900</v>
      </c>
      <c r="E48" s="46">
        <f t="shared" si="0"/>
        <v>174805</v>
      </c>
      <c r="F48" s="39">
        <v>3227</v>
      </c>
      <c r="G48" s="45">
        <v>28288</v>
      </c>
      <c r="H48" s="47">
        <f t="shared" si="1"/>
        <v>31515</v>
      </c>
      <c r="I48" s="47">
        <f t="shared" si="4"/>
        <v>28132</v>
      </c>
      <c r="J48" s="47">
        <f t="shared" si="2"/>
        <v>178188</v>
      </c>
      <c r="K48" s="46">
        <f t="shared" si="3"/>
        <v>206320</v>
      </c>
      <c r="L48" s="39">
        <v>30338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46</v>
      </c>
      <c r="B49" s="39">
        <v>8</v>
      </c>
      <c r="C49" s="39">
        <v>4</v>
      </c>
      <c r="D49" s="45">
        <v>77</v>
      </c>
      <c r="E49" s="46">
        <f t="shared" si="0"/>
        <v>89</v>
      </c>
      <c r="F49" s="39">
        <v>4</v>
      </c>
      <c r="G49" s="45">
        <v>42</v>
      </c>
      <c r="H49" s="47">
        <f t="shared" si="1"/>
        <v>46</v>
      </c>
      <c r="I49" s="47">
        <f t="shared" si="4"/>
        <v>16</v>
      </c>
      <c r="J49" s="47">
        <f t="shared" si="2"/>
        <v>119</v>
      </c>
      <c r="K49" s="46">
        <f t="shared" si="3"/>
        <v>135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47</v>
      </c>
      <c r="B50" s="39">
        <v>30781</v>
      </c>
      <c r="C50" s="39">
        <v>4967</v>
      </c>
      <c r="D50" s="45">
        <v>217440</v>
      </c>
      <c r="E50" s="46">
        <f t="shared" si="0"/>
        <v>253188</v>
      </c>
      <c r="F50" s="39">
        <v>2430</v>
      </c>
      <c r="G50" s="45">
        <v>13059</v>
      </c>
      <c r="H50" s="47">
        <f t="shared" si="1"/>
        <v>15489</v>
      </c>
      <c r="I50" s="47">
        <f t="shared" si="4"/>
        <v>38178</v>
      </c>
      <c r="J50" s="47">
        <f t="shared" si="2"/>
        <v>230499</v>
      </c>
      <c r="K50" s="46">
        <f t="shared" si="3"/>
        <v>268677</v>
      </c>
      <c r="L50" s="39">
        <v>287444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48</v>
      </c>
      <c r="B51" s="39">
        <v>38</v>
      </c>
      <c r="C51" s="39">
        <v>17</v>
      </c>
      <c r="D51" s="45">
        <v>796</v>
      </c>
      <c r="E51" s="46">
        <f t="shared" si="0"/>
        <v>851</v>
      </c>
      <c r="F51" s="39">
        <v>519</v>
      </c>
      <c r="G51" s="45">
        <v>2935</v>
      </c>
      <c r="H51" s="47">
        <f t="shared" si="1"/>
        <v>3454</v>
      </c>
      <c r="I51" s="47">
        <f t="shared" si="4"/>
        <v>574</v>
      </c>
      <c r="J51" s="47">
        <f t="shared" si="2"/>
        <v>3731</v>
      </c>
      <c r="K51" s="46">
        <f t="shared" si="3"/>
        <v>4305</v>
      </c>
      <c r="L51" s="39">
        <v>533</v>
      </c>
    </row>
    <row r="52" spans="1:12" s="15" customFormat="1" ht="12.75">
      <c r="A52" s="44" t="s">
        <v>49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50</v>
      </c>
      <c r="B53" s="39">
        <v>719</v>
      </c>
      <c r="C53" s="43"/>
      <c r="D53" s="45">
        <v>343</v>
      </c>
      <c r="E53" s="46">
        <f t="shared" si="0"/>
        <v>1062</v>
      </c>
      <c r="F53" s="43"/>
      <c r="G53" s="45">
        <v>386</v>
      </c>
      <c r="H53" s="47">
        <f t="shared" si="1"/>
        <v>386</v>
      </c>
      <c r="I53" s="47">
        <f t="shared" si="4"/>
        <v>719</v>
      </c>
      <c r="J53" s="47">
        <f t="shared" si="2"/>
        <v>729</v>
      </c>
      <c r="K53" s="46">
        <f t="shared" si="3"/>
        <v>1448</v>
      </c>
      <c r="L53" s="39">
        <v>615</v>
      </c>
    </row>
    <row r="54" spans="1:12" s="15" customFormat="1" ht="12.75">
      <c r="A54" s="44" t="s">
        <v>51</v>
      </c>
      <c r="B54" s="39">
        <v>15938</v>
      </c>
      <c r="C54" s="39">
        <v>18685</v>
      </c>
      <c r="D54" s="45">
        <v>209656</v>
      </c>
      <c r="E54" s="46">
        <f t="shared" si="0"/>
        <v>244279</v>
      </c>
      <c r="F54" s="39">
        <v>12452</v>
      </c>
      <c r="G54" s="45">
        <v>56717</v>
      </c>
      <c r="H54" s="47">
        <f t="shared" si="1"/>
        <v>69169</v>
      </c>
      <c r="I54" s="47">
        <f t="shared" si="4"/>
        <v>47075</v>
      </c>
      <c r="J54" s="47">
        <f t="shared" si="2"/>
        <v>266373</v>
      </c>
      <c r="K54" s="46">
        <f t="shared" si="3"/>
        <v>313448</v>
      </c>
      <c r="L54" s="39">
        <v>190501</v>
      </c>
    </row>
    <row r="55" spans="1:12" s="48" customFormat="1" ht="12.75">
      <c r="A55" s="44" t="s">
        <v>52</v>
      </c>
      <c r="B55" s="39">
        <v>2365</v>
      </c>
      <c r="C55" s="39">
        <v>933</v>
      </c>
      <c r="D55" s="45">
        <v>16477</v>
      </c>
      <c r="E55" s="46">
        <f t="shared" si="0"/>
        <v>19775</v>
      </c>
      <c r="F55" s="39">
        <v>367</v>
      </c>
      <c r="G55" s="45">
        <v>1651</v>
      </c>
      <c r="H55" s="47">
        <f t="shared" si="1"/>
        <v>2018</v>
      </c>
      <c r="I55" s="47">
        <f t="shared" si="4"/>
        <v>3665</v>
      </c>
      <c r="J55" s="47">
        <f t="shared" si="2"/>
        <v>18128</v>
      </c>
      <c r="K55" s="46">
        <f t="shared" si="3"/>
        <v>21793</v>
      </c>
      <c r="L55" s="39">
        <v>17763</v>
      </c>
    </row>
    <row r="56" spans="1:12" s="15" customFormat="1" ht="12.75">
      <c r="A56" s="44" t="s">
        <v>53</v>
      </c>
      <c r="B56" s="39">
        <v>6550</v>
      </c>
      <c r="C56" s="39">
        <v>11611</v>
      </c>
      <c r="D56" s="45">
        <v>120015</v>
      </c>
      <c r="E56" s="46">
        <f t="shared" si="0"/>
        <v>138176</v>
      </c>
      <c r="F56" s="39">
        <v>3258</v>
      </c>
      <c r="G56" s="45">
        <v>12700</v>
      </c>
      <c r="H56" s="47">
        <f t="shared" si="1"/>
        <v>15958</v>
      </c>
      <c r="I56" s="47">
        <f t="shared" si="4"/>
        <v>21419</v>
      </c>
      <c r="J56" s="47">
        <f t="shared" si="2"/>
        <v>132715</v>
      </c>
      <c r="K56" s="46">
        <f t="shared" si="3"/>
        <v>154134</v>
      </c>
      <c r="L56" s="39">
        <v>122113</v>
      </c>
    </row>
    <row r="57" spans="1:12" s="48" customFormat="1" ht="12.75">
      <c r="A57" s="44" t="s">
        <v>54</v>
      </c>
      <c r="B57" s="39">
        <v>234175</v>
      </c>
      <c r="C57" s="39">
        <v>2174</v>
      </c>
      <c r="D57" s="45">
        <v>1441054</v>
      </c>
      <c r="E57" s="46">
        <f t="shared" si="0"/>
        <v>1677403</v>
      </c>
      <c r="F57" s="39">
        <v>20163</v>
      </c>
      <c r="G57" s="45">
        <v>124171</v>
      </c>
      <c r="H57" s="47">
        <f t="shared" si="1"/>
        <v>144334</v>
      </c>
      <c r="I57" s="47">
        <f t="shared" si="4"/>
        <v>256512</v>
      </c>
      <c r="J57" s="47">
        <f t="shared" si="2"/>
        <v>1565225</v>
      </c>
      <c r="K57" s="46">
        <f t="shared" si="3"/>
        <v>1821737</v>
      </c>
      <c r="L57" s="39">
        <v>2381991</v>
      </c>
    </row>
    <row r="58" spans="1:12" s="15" customFormat="1" ht="12.75">
      <c r="A58" s="44" t="s">
        <v>55</v>
      </c>
      <c r="B58" s="39">
        <v>49396</v>
      </c>
      <c r="C58" s="39">
        <v>115843</v>
      </c>
      <c r="D58" s="45">
        <v>848367</v>
      </c>
      <c r="E58" s="46">
        <f t="shared" si="0"/>
        <v>1013606</v>
      </c>
      <c r="F58" s="39">
        <v>55065</v>
      </c>
      <c r="G58" s="45">
        <v>257450</v>
      </c>
      <c r="H58" s="47">
        <f t="shared" si="1"/>
        <v>312515</v>
      </c>
      <c r="I58" s="47">
        <f t="shared" si="4"/>
        <v>220304</v>
      </c>
      <c r="J58" s="47">
        <f t="shared" si="2"/>
        <v>1105817</v>
      </c>
      <c r="K58" s="46">
        <f t="shared" si="3"/>
        <v>1326121</v>
      </c>
      <c r="L58" s="39">
        <v>1043827</v>
      </c>
    </row>
    <row r="59" spans="1:12" s="48" customFormat="1" ht="12.75">
      <c r="A59" s="44" t="s">
        <v>56</v>
      </c>
      <c r="B59" s="39">
        <v>75</v>
      </c>
      <c r="C59" s="39">
        <v>412</v>
      </c>
      <c r="D59" s="45">
        <v>4171</v>
      </c>
      <c r="E59" s="46">
        <f t="shared" si="0"/>
        <v>4658</v>
      </c>
      <c r="F59" s="39">
        <v>89</v>
      </c>
      <c r="G59" s="45">
        <v>929</v>
      </c>
      <c r="H59" s="47">
        <f t="shared" si="1"/>
        <v>1018</v>
      </c>
      <c r="I59" s="47">
        <f t="shared" si="4"/>
        <v>576</v>
      </c>
      <c r="J59" s="47">
        <f t="shared" si="2"/>
        <v>5100</v>
      </c>
      <c r="K59" s="46">
        <f t="shared" si="3"/>
        <v>5676</v>
      </c>
      <c r="L59" s="39">
        <v>1747</v>
      </c>
    </row>
    <row r="60" spans="1:12" s="15" customFormat="1" ht="12.75">
      <c r="A60" s="44" t="s">
        <v>57</v>
      </c>
      <c r="B60" s="39">
        <v>566</v>
      </c>
      <c r="C60" s="39">
        <v>21</v>
      </c>
      <c r="D60" s="45">
        <v>4040</v>
      </c>
      <c r="E60" s="46">
        <f t="shared" si="0"/>
        <v>4627</v>
      </c>
      <c r="F60" s="39">
        <v>132</v>
      </c>
      <c r="G60" s="45">
        <v>556</v>
      </c>
      <c r="H60" s="47">
        <f t="shared" si="1"/>
        <v>688</v>
      </c>
      <c r="I60" s="47">
        <f t="shared" si="4"/>
        <v>719</v>
      </c>
      <c r="J60" s="47">
        <f t="shared" si="2"/>
        <v>4596</v>
      </c>
      <c r="K60" s="46">
        <f t="shared" si="3"/>
        <v>5315</v>
      </c>
      <c r="L60" s="39">
        <v>2920</v>
      </c>
    </row>
    <row r="61" spans="1:12" s="15" customFormat="1" ht="12.75">
      <c r="A61" s="44" t="s">
        <v>58</v>
      </c>
      <c r="B61" s="39">
        <v>18952</v>
      </c>
      <c r="C61" s="39">
        <v>16</v>
      </c>
      <c r="D61" s="45">
        <v>135448</v>
      </c>
      <c r="E61" s="46">
        <f t="shared" si="0"/>
        <v>154416</v>
      </c>
      <c r="F61" s="39">
        <v>2480</v>
      </c>
      <c r="G61" s="45">
        <v>6009</v>
      </c>
      <c r="H61" s="47">
        <f t="shared" si="1"/>
        <v>8489</v>
      </c>
      <c r="I61" s="47">
        <f t="shared" si="4"/>
        <v>21448</v>
      </c>
      <c r="J61" s="47">
        <f t="shared" si="2"/>
        <v>141457</v>
      </c>
      <c r="K61" s="46">
        <f t="shared" si="3"/>
        <v>162905</v>
      </c>
      <c r="L61" s="39">
        <v>228498</v>
      </c>
    </row>
    <row r="62" spans="1:12" s="48" customFormat="1" ht="12.75">
      <c r="A62" s="44" t="s">
        <v>59</v>
      </c>
      <c r="B62" s="39">
        <v>167</v>
      </c>
      <c r="C62" s="39">
        <v>78</v>
      </c>
      <c r="D62" s="45">
        <v>3294</v>
      </c>
      <c r="E62" s="46">
        <f t="shared" si="0"/>
        <v>3539</v>
      </c>
      <c r="F62" s="39">
        <v>54</v>
      </c>
      <c r="G62" s="45">
        <v>1396</v>
      </c>
      <c r="H62" s="47">
        <f t="shared" si="1"/>
        <v>1450</v>
      </c>
      <c r="I62" s="47">
        <f t="shared" si="4"/>
        <v>299</v>
      </c>
      <c r="J62" s="47">
        <f t="shared" si="2"/>
        <v>4690</v>
      </c>
      <c r="K62" s="46">
        <f t="shared" si="3"/>
        <v>4989</v>
      </c>
      <c r="L62" s="39">
        <v>17</v>
      </c>
    </row>
    <row r="63" spans="1:12" s="15" customFormat="1" ht="12.75">
      <c r="A63" s="44" t="s">
        <v>60</v>
      </c>
      <c r="B63" s="39">
        <v>3862</v>
      </c>
      <c r="C63" s="39">
        <v>89</v>
      </c>
      <c r="D63" s="45">
        <v>26170</v>
      </c>
      <c r="E63" s="46">
        <f t="shared" si="0"/>
        <v>30121</v>
      </c>
      <c r="F63" s="39">
        <v>1993</v>
      </c>
      <c r="G63" s="45">
        <v>11131</v>
      </c>
      <c r="H63" s="47">
        <f t="shared" si="1"/>
        <v>13124</v>
      </c>
      <c r="I63" s="47">
        <f t="shared" si="4"/>
        <v>5944</v>
      </c>
      <c r="J63" s="47">
        <f t="shared" si="2"/>
        <v>37301</v>
      </c>
      <c r="K63" s="46">
        <f t="shared" si="3"/>
        <v>43245</v>
      </c>
      <c r="L63" s="39">
        <v>120015</v>
      </c>
    </row>
    <row r="64" spans="1:12" s="48" customFormat="1" ht="12.75">
      <c r="A64" s="44" t="s">
        <v>61</v>
      </c>
      <c r="B64" s="39">
        <v>1769</v>
      </c>
      <c r="C64" s="39">
        <v>1394</v>
      </c>
      <c r="D64" s="45">
        <v>9194</v>
      </c>
      <c r="E64" s="46">
        <f>SUM(B64:D64)</f>
        <v>12357</v>
      </c>
      <c r="F64" s="39">
        <v>544</v>
      </c>
      <c r="G64" s="45">
        <v>3234</v>
      </c>
      <c r="H64" s="47">
        <f t="shared" si="1"/>
        <v>3778</v>
      </c>
      <c r="I64" s="47">
        <f t="shared" si="4"/>
        <v>3707</v>
      </c>
      <c r="J64" s="47">
        <f t="shared" si="2"/>
        <v>12428</v>
      </c>
      <c r="K64" s="46">
        <f t="shared" si="3"/>
        <v>16135</v>
      </c>
      <c r="L64" s="39">
        <v>7949</v>
      </c>
    </row>
    <row r="65" spans="1:21" s="49" customFormat="1" ht="12.75">
      <c r="A65" s="44" t="s">
        <v>62</v>
      </c>
      <c r="B65" s="39">
        <v>5349</v>
      </c>
      <c r="C65" s="39">
        <v>826</v>
      </c>
      <c r="D65" s="45">
        <v>43437</v>
      </c>
      <c r="E65" s="46">
        <f t="shared" si="0"/>
        <v>49612</v>
      </c>
      <c r="F65" s="39">
        <v>965</v>
      </c>
      <c r="G65" s="45">
        <v>7000</v>
      </c>
      <c r="H65" s="47">
        <f t="shared" si="1"/>
        <v>7965</v>
      </c>
      <c r="I65" s="47">
        <f t="shared" si="4"/>
        <v>7140</v>
      </c>
      <c r="J65" s="47">
        <f t="shared" si="2"/>
        <v>50437</v>
      </c>
      <c r="K65" s="46">
        <f t="shared" si="3"/>
        <v>57577</v>
      </c>
      <c r="L65" s="39">
        <v>102953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63</v>
      </c>
      <c r="B66" s="39">
        <v>1463</v>
      </c>
      <c r="C66" s="39">
        <v>520</v>
      </c>
      <c r="D66" s="45">
        <v>13735</v>
      </c>
      <c r="E66" s="46">
        <f t="shared" si="0"/>
        <v>15718</v>
      </c>
      <c r="F66" s="39">
        <v>3528</v>
      </c>
      <c r="G66" s="45">
        <v>18667</v>
      </c>
      <c r="H66" s="47">
        <f t="shared" si="1"/>
        <v>22195</v>
      </c>
      <c r="I66" s="47">
        <f t="shared" si="4"/>
        <v>5511</v>
      </c>
      <c r="J66" s="47">
        <f t="shared" si="2"/>
        <v>32402</v>
      </c>
      <c r="K66" s="46">
        <f t="shared" si="3"/>
        <v>37913</v>
      </c>
      <c r="L66" s="39">
        <v>33842</v>
      </c>
    </row>
    <row r="67" spans="1:12" s="15" customFormat="1" ht="12.75">
      <c r="A67" s="44" t="s">
        <v>64</v>
      </c>
      <c r="B67" s="39">
        <v>50</v>
      </c>
      <c r="C67" s="39">
        <v>141</v>
      </c>
      <c r="D67" s="45">
        <v>1520</v>
      </c>
      <c r="E67" s="46">
        <f t="shared" si="0"/>
        <v>1711</v>
      </c>
      <c r="F67" s="39">
        <v>440</v>
      </c>
      <c r="G67" s="45">
        <v>2257</v>
      </c>
      <c r="H67" s="47">
        <f t="shared" si="1"/>
        <v>2697</v>
      </c>
      <c r="I67" s="47">
        <f t="shared" si="4"/>
        <v>631</v>
      </c>
      <c r="J67" s="47">
        <f t="shared" si="2"/>
        <v>3777</v>
      </c>
      <c r="K67" s="46">
        <f t="shared" si="3"/>
        <v>4408</v>
      </c>
      <c r="L67" s="39">
        <v>1484</v>
      </c>
    </row>
    <row r="68" spans="1:12" s="15" customFormat="1" ht="12.75">
      <c r="A68" s="44" t="s">
        <v>65</v>
      </c>
      <c r="B68" s="39">
        <v>88298</v>
      </c>
      <c r="C68" s="39">
        <v>2730</v>
      </c>
      <c r="D68" s="45">
        <v>505712</v>
      </c>
      <c r="E68" s="46">
        <f t="shared" si="0"/>
        <v>596740</v>
      </c>
      <c r="F68" s="39">
        <v>3303</v>
      </c>
      <c r="G68" s="45">
        <v>27036</v>
      </c>
      <c r="H68" s="47">
        <f t="shared" si="1"/>
        <v>30339</v>
      </c>
      <c r="I68" s="47">
        <f t="shared" si="4"/>
        <v>94331</v>
      </c>
      <c r="J68" s="47">
        <f t="shared" si="2"/>
        <v>532748</v>
      </c>
      <c r="K68" s="46">
        <f t="shared" si="3"/>
        <v>627079</v>
      </c>
      <c r="L68" s="39">
        <v>309946</v>
      </c>
    </row>
    <row r="69" spans="1:12" s="15" customFormat="1" ht="12.75">
      <c r="A69" s="44" t="s">
        <v>66</v>
      </c>
      <c r="B69" s="39">
        <v>537</v>
      </c>
      <c r="C69" s="39">
        <v>27</v>
      </c>
      <c r="D69" s="45">
        <v>3547</v>
      </c>
      <c r="E69" s="46">
        <f t="shared" si="0"/>
        <v>4111</v>
      </c>
      <c r="F69" s="39">
        <v>1809</v>
      </c>
      <c r="G69" s="45">
        <v>9014</v>
      </c>
      <c r="H69" s="47">
        <f t="shared" si="1"/>
        <v>10823</v>
      </c>
      <c r="I69" s="47">
        <f t="shared" si="4"/>
        <v>2373</v>
      </c>
      <c r="J69" s="47">
        <f t="shared" si="2"/>
        <v>12561</v>
      </c>
      <c r="K69" s="46">
        <f t="shared" si="3"/>
        <v>14934</v>
      </c>
      <c r="L69" s="39">
        <v>4207</v>
      </c>
    </row>
    <row r="70" spans="1:12" s="15" customFormat="1" ht="12.75">
      <c r="A70" s="44" t="s">
        <v>67</v>
      </c>
      <c r="B70" s="39">
        <v>3885</v>
      </c>
      <c r="C70" s="39">
        <v>1152</v>
      </c>
      <c r="D70" s="45">
        <v>38303</v>
      </c>
      <c r="E70" s="46">
        <f t="shared" si="0"/>
        <v>43340</v>
      </c>
      <c r="F70" s="39">
        <v>770</v>
      </c>
      <c r="G70" s="45">
        <v>4962</v>
      </c>
      <c r="H70" s="47">
        <f t="shared" si="1"/>
        <v>5732</v>
      </c>
      <c r="I70" s="47">
        <f t="shared" si="4"/>
        <v>5807</v>
      </c>
      <c r="J70" s="47">
        <f t="shared" si="2"/>
        <v>43265</v>
      </c>
      <c r="K70" s="46">
        <f t="shared" si="3"/>
        <v>49072</v>
      </c>
      <c r="L70" s="39">
        <v>2993</v>
      </c>
    </row>
    <row r="71" spans="1:12" s="15" customFormat="1" ht="12.75">
      <c r="A71" s="44" t="s">
        <v>68</v>
      </c>
      <c r="B71" s="39">
        <v>10743</v>
      </c>
      <c r="C71" s="39">
        <v>202</v>
      </c>
      <c r="D71" s="45">
        <v>46744</v>
      </c>
      <c r="E71" s="46">
        <f t="shared" si="0"/>
        <v>57689</v>
      </c>
      <c r="F71" s="39">
        <v>1539</v>
      </c>
      <c r="G71" s="45">
        <v>18907</v>
      </c>
      <c r="H71" s="47">
        <f t="shared" si="1"/>
        <v>20446</v>
      </c>
      <c r="I71" s="47">
        <f t="shared" si="4"/>
        <v>12484</v>
      </c>
      <c r="J71" s="47">
        <f t="shared" si="2"/>
        <v>65651</v>
      </c>
      <c r="K71" s="46">
        <f t="shared" si="3"/>
        <v>78135</v>
      </c>
      <c r="L71" s="39">
        <v>459</v>
      </c>
    </row>
    <row r="72" spans="1:12" s="15" customFormat="1" ht="12.75">
      <c r="A72" s="44" t="s">
        <v>69</v>
      </c>
      <c r="B72" s="39">
        <v>3</v>
      </c>
      <c r="C72" s="39">
        <v>2</v>
      </c>
      <c r="D72" s="45">
        <v>121</v>
      </c>
      <c r="E72" s="46">
        <f t="shared" si="0"/>
        <v>126</v>
      </c>
      <c r="F72" s="39">
        <v>101</v>
      </c>
      <c r="G72" s="45">
        <v>640</v>
      </c>
      <c r="H72" s="47">
        <f t="shared" si="1"/>
        <v>741</v>
      </c>
      <c r="I72" s="47">
        <f t="shared" si="4"/>
        <v>106</v>
      </c>
      <c r="J72" s="47">
        <f t="shared" si="2"/>
        <v>761</v>
      </c>
      <c r="K72" s="46">
        <f t="shared" si="3"/>
        <v>867</v>
      </c>
      <c r="L72" s="39">
        <v>129</v>
      </c>
    </row>
    <row r="73" spans="1:12" s="15" customFormat="1" ht="12.75">
      <c r="A73" s="44" t="s">
        <v>70</v>
      </c>
      <c r="B73" s="39">
        <v>36012</v>
      </c>
      <c r="C73" s="39">
        <v>2516</v>
      </c>
      <c r="D73" s="45">
        <v>265212</v>
      </c>
      <c r="E73" s="46">
        <f t="shared" si="0"/>
        <v>303740</v>
      </c>
      <c r="F73" s="39">
        <v>7385</v>
      </c>
      <c r="G73" s="45">
        <v>34836</v>
      </c>
      <c r="H73" s="47">
        <f t="shared" si="1"/>
        <v>42221</v>
      </c>
      <c r="I73" s="47">
        <f t="shared" si="4"/>
        <v>45913</v>
      </c>
      <c r="J73" s="47">
        <f t="shared" si="2"/>
        <v>300048</v>
      </c>
      <c r="K73" s="46">
        <f t="shared" si="3"/>
        <v>345961</v>
      </c>
      <c r="L73" s="39">
        <v>577809</v>
      </c>
    </row>
    <row r="74" spans="1:12" s="15" customFormat="1" ht="12.75">
      <c r="A74" s="44" t="s">
        <v>71</v>
      </c>
      <c r="B74" s="43"/>
      <c r="C74" s="43"/>
      <c r="D74" s="45">
        <v>0</v>
      </c>
      <c r="E74" s="46">
        <f t="shared" si="0"/>
        <v>0</v>
      </c>
      <c r="F74" s="43"/>
      <c r="G74" s="45">
        <v>1</v>
      </c>
      <c r="H74" s="47">
        <f t="shared" si="1"/>
        <v>1</v>
      </c>
      <c r="I74" s="47">
        <f t="shared" si="4"/>
        <v>0</v>
      </c>
      <c r="J74" s="47">
        <f t="shared" si="2"/>
        <v>1</v>
      </c>
      <c r="K74" s="46">
        <f t="shared" si="3"/>
        <v>1</v>
      </c>
      <c r="L74" s="43"/>
    </row>
    <row r="75" spans="1:12" s="15" customFormat="1" ht="12.75">
      <c r="A75" s="44" t="s">
        <v>72</v>
      </c>
      <c r="B75" s="39">
        <v>65768</v>
      </c>
      <c r="C75" s="43"/>
      <c r="D75" s="45">
        <v>574534</v>
      </c>
      <c r="E75" s="46">
        <f t="shared" si="0"/>
        <v>640302</v>
      </c>
      <c r="F75" s="39">
        <v>70</v>
      </c>
      <c r="G75" s="45">
        <v>519</v>
      </c>
      <c r="H75" s="47">
        <f t="shared" si="1"/>
        <v>589</v>
      </c>
      <c r="I75" s="47">
        <f t="shared" si="4"/>
        <v>65838</v>
      </c>
      <c r="J75" s="47">
        <f t="shared" si="2"/>
        <v>575053</v>
      </c>
      <c r="K75" s="46">
        <f t="shared" si="3"/>
        <v>640891</v>
      </c>
      <c r="L75" s="39">
        <v>5664408</v>
      </c>
    </row>
    <row r="76" spans="1:12" s="15" customFormat="1" ht="12.75">
      <c r="A76" s="44" t="s">
        <v>73</v>
      </c>
      <c r="B76" s="39">
        <v>66</v>
      </c>
      <c r="C76" s="39">
        <v>50</v>
      </c>
      <c r="D76" s="45">
        <v>1261</v>
      </c>
      <c r="E76" s="46">
        <f t="shared" si="0"/>
        <v>1377</v>
      </c>
      <c r="F76" s="39">
        <v>3</v>
      </c>
      <c r="G76" s="45">
        <v>25</v>
      </c>
      <c r="H76" s="47">
        <f t="shared" si="1"/>
        <v>28</v>
      </c>
      <c r="I76" s="47">
        <f t="shared" si="4"/>
        <v>119</v>
      </c>
      <c r="J76" s="47">
        <f t="shared" si="2"/>
        <v>1286</v>
      </c>
      <c r="K76" s="46">
        <f t="shared" si="3"/>
        <v>1405</v>
      </c>
      <c r="L76" s="39">
        <v>630</v>
      </c>
    </row>
    <row r="77" spans="1:12" s="15" customFormat="1" ht="12.75">
      <c r="A77" s="44" t="s">
        <v>74</v>
      </c>
      <c r="B77" s="39">
        <v>136</v>
      </c>
      <c r="C77" s="39">
        <v>78</v>
      </c>
      <c r="D77" s="45">
        <v>2770</v>
      </c>
      <c r="E77" s="46">
        <f t="shared" si="0"/>
        <v>2984</v>
      </c>
      <c r="F77" s="39">
        <v>5</v>
      </c>
      <c r="G77" s="45">
        <v>155</v>
      </c>
      <c r="H77" s="47">
        <f t="shared" si="1"/>
        <v>160</v>
      </c>
      <c r="I77" s="47">
        <f t="shared" si="4"/>
        <v>219</v>
      </c>
      <c r="J77" s="47">
        <f t="shared" si="2"/>
        <v>2925</v>
      </c>
      <c r="K77" s="46">
        <f t="shared" si="3"/>
        <v>3144</v>
      </c>
      <c r="L77" s="39">
        <v>1702</v>
      </c>
    </row>
    <row r="78" spans="1:12" s="48" customFormat="1" ht="12.75">
      <c r="A78" s="44" t="s">
        <v>75</v>
      </c>
      <c r="B78" s="39">
        <v>339</v>
      </c>
      <c r="C78" s="43"/>
      <c r="D78" s="45">
        <v>1381</v>
      </c>
      <c r="E78" s="46">
        <f t="shared" si="0"/>
        <v>1720</v>
      </c>
      <c r="F78" s="39">
        <v>30</v>
      </c>
      <c r="G78" s="45">
        <v>401</v>
      </c>
      <c r="H78" s="47">
        <f t="shared" si="1"/>
        <v>431</v>
      </c>
      <c r="I78" s="47">
        <f t="shared" si="4"/>
        <v>369</v>
      </c>
      <c r="J78" s="47">
        <f t="shared" si="2"/>
        <v>1782</v>
      </c>
      <c r="K78" s="46">
        <f t="shared" si="3"/>
        <v>2151</v>
      </c>
      <c r="L78" s="43"/>
    </row>
    <row r="79" spans="1:12" s="48" customFormat="1" ht="12.75">
      <c r="A79" s="44" t="s">
        <v>76</v>
      </c>
      <c r="B79" s="43"/>
      <c r="C79" s="39">
        <v>51</v>
      </c>
      <c r="D79" s="45">
        <v>520</v>
      </c>
      <c r="E79" s="46">
        <f t="shared" si="0"/>
        <v>571</v>
      </c>
      <c r="F79" s="39">
        <v>35</v>
      </c>
      <c r="G79" s="45">
        <v>289</v>
      </c>
      <c r="H79" s="47">
        <f t="shared" si="1"/>
        <v>324</v>
      </c>
      <c r="I79" s="47">
        <f t="shared" si="4"/>
        <v>86</v>
      </c>
      <c r="J79" s="47">
        <f t="shared" si="2"/>
        <v>809</v>
      </c>
      <c r="K79" s="46">
        <f t="shared" si="3"/>
        <v>895</v>
      </c>
      <c r="L79" s="39">
        <v>4</v>
      </c>
    </row>
    <row r="80" spans="1:12" s="15" customFormat="1" ht="12.75">
      <c r="A80" s="44" t="s">
        <v>77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78</v>
      </c>
      <c r="B81" s="39">
        <v>461</v>
      </c>
      <c r="C81" s="39">
        <v>105</v>
      </c>
      <c r="D81" s="45">
        <v>7927</v>
      </c>
      <c r="E81" s="46">
        <f t="shared" si="0"/>
        <v>8493</v>
      </c>
      <c r="F81" s="39">
        <v>3349</v>
      </c>
      <c r="G81" s="45">
        <v>5791</v>
      </c>
      <c r="H81" s="47">
        <f t="shared" si="1"/>
        <v>9140</v>
      </c>
      <c r="I81" s="47">
        <f t="shared" si="4"/>
        <v>3915</v>
      </c>
      <c r="J81" s="47">
        <f t="shared" si="2"/>
        <v>13718</v>
      </c>
      <c r="K81" s="46">
        <f t="shared" si="3"/>
        <v>17633</v>
      </c>
      <c r="L81" s="39">
        <v>1292</v>
      </c>
    </row>
    <row r="82" spans="1:12" s="15" customFormat="1" ht="12.75">
      <c r="A82" s="44" t="s">
        <v>79</v>
      </c>
      <c r="B82" s="39">
        <v>3498</v>
      </c>
      <c r="C82" s="39">
        <v>42</v>
      </c>
      <c r="D82" s="45">
        <v>23647</v>
      </c>
      <c r="E82" s="46">
        <f t="shared" si="0"/>
        <v>27187</v>
      </c>
      <c r="F82" s="39">
        <v>138</v>
      </c>
      <c r="G82" s="45">
        <v>656</v>
      </c>
      <c r="H82" s="47">
        <f t="shared" si="1"/>
        <v>794</v>
      </c>
      <c r="I82" s="47">
        <f t="shared" si="4"/>
        <v>3678</v>
      </c>
      <c r="J82" s="47">
        <f t="shared" si="2"/>
        <v>24303</v>
      </c>
      <c r="K82" s="46">
        <f t="shared" si="3"/>
        <v>27981</v>
      </c>
      <c r="L82" s="39">
        <v>18312</v>
      </c>
    </row>
    <row r="83" spans="1:12" s="48" customFormat="1" ht="12.75">
      <c r="A83" s="44" t="s">
        <v>80</v>
      </c>
      <c r="B83" s="39">
        <v>3536</v>
      </c>
      <c r="C83" s="39">
        <v>1036</v>
      </c>
      <c r="D83" s="45">
        <v>20534</v>
      </c>
      <c r="E83" s="46">
        <f t="shared" si="0"/>
        <v>25106</v>
      </c>
      <c r="F83" s="39">
        <v>5851</v>
      </c>
      <c r="G83" s="45">
        <v>71597</v>
      </c>
      <c r="H83" s="47">
        <f t="shared" si="1"/>
        <v>77448</v>
      </c>
      <c r="I83" s="47">
        <f t="shared" si="4"/>
        <v>10423</v>
      </c>
      <c r="J83" s="47">
        <f t="shared" si="2"/>
        <v>92131</v>
      </c>
      <c r="K83" s="46">
        <f t="shared" si="3"/>
        <v>102554</v>
      </c>
      <c r="L83" s="39">
        <v>7908</v>
      </c>
    </row>
    <row r="84" spans="1:12" s="15" customFormat="1" ht="12.75">
      <c r="A84" s="44" t="s">
        <v>81</v>
      </c>
      <c r="B84" s="39">
        <v>45</v>
      </c>
      <c r="C84" s="39">
        <v>308</v>
      </c>
      <c r="D84" s="45">
        <v>389</v>
      </c>
      <c r="E84" s="46">
        <f t="shared" si="0"/>
        <v>742</v>
      </c>
      <c r="F84" s="39">
        <v>63</v>
      </c>
      <c r="G84" s="45">
        <v>1832</v>
      </c>
      <c r="H84" s="47">
        <f t="shared" si="1"/>
        <v>1895</v>
      </c>
      <c r="I84" s="47">
        <f t="shared" si="4"/>
        <v>416</v>
      </c>
      <c r="J84" s="47">
        <f t="shared" si="2"/>
        <v>2221</v>
      </c>
      <c r="K84" s="46">
        <f t="shared" si="3"/>
        <v>2637</v>
      </c>
      <c r="L84" s="39">
        <v>540</v>
      </c>
    </row>
    <row r="85" spans="1:12" s="15" customFormat="1" ht="12.75">
      <c r="A85" s="44" t="s">
        <v>82</v>
      </c>
      <c r="B85" s="39">
        <v>6</v>
      </c>
      <c r="C85" s="39">
        <v>9</v>
      </c>
      <c r="D85" s="45">
        <v>44</v>
      </c>
      <c r="E85" s="46">
        <f t="shared" si="0"/>
        <v>59</v>
      </c>
      <c r="F85" s="39">
        <v>19</v>
      </c>
      <c r="G85" s="45">
        <v>91</v>
      </c>
      <c r="H85" s="47">
        <f t="shared" si="1"/>
        <v>110</v>
      </c>
      <c r="I85" s="47">
        <f t="shared" si="4"/>
        <v>34</v>
      </c>
      <c r="J85" s="47">
        <f t="shared" si="2"/>
        <v>135</v>
      </c>
      <c r="K85" s="46">
        <f t="shared" si="3"/>
        <v>169</v>
      </c>
      <c r="L85" s="39">
        <v>60</v>
      </c>
    </row>
    <row r="86" spans="1:12" s="48" customFormat="1" ht="12.75">
      <c r="A86" s="44" t="s">
        <v>83</v>
      </c>
      <c r="B86" s="39">
        <v>4289</v>
      </c>
      <c r="C86" s="39">
        <v>6067</v>
      </c>
      <c r="D86" s="45">
        <v>35629</v>
      </c>
      <c r="E86" s="46">
        <f>SUM(B86:D86)</f>
        <v>45985</v>
      </c>
      <c r="F86" s="39">
        <v>29707</v>
      </c>
      <c r="G86" s="45">
        <v>268799</v>
      </c>
      <c r="H86" s="47">
        <f t="shared" si="1"/>
        <v>298506</v>
      </c>
      <c r="I86" s="47">
        <f t="shared" si="4"/>
        <v>40063</v>
      </c>
      <c r="J86" s="47">
        <f>SUM(D86+G86)</f>
        <v>304428</v>
      </c>
      <c r="K86" s="46">
        <f t="shared" si="3"/>
        <v>344491</v>
      </c>
      <c r="L86" s="39">
        <v>66785</v>
      </c>
    </row>
    <row r="87" spans="1:12" s="48" customFormat="1" ht="12.75">
      <c r="A87" s="44" t="s">
        <v>84</v>
      </c>
      <c r="B87" s="39">
        <v>610</v>
      </c>
      <c r="C87" s="39">
        <v>362</v>
      </c>
      <c r="D87" s="45">
        <v>4452</v>
      </c>
      <c r="E87" s="46">
        <f t="shared" si="0"/>
        <v>5424</v>
      </c>
      <c r="F87" s="39">
        <v>351</v>
      </c>
      <c r="G87" s="45">
        <v>2717</v>
      </c>
      <c r="H87" s="47">
        <f t="shared" si="1"/>
        <v>3068</v>
      </c>
      <c r="I87" s="47">
        <f t="shared" si="4"/>
        <v>1323</v>
      </c>
      <c r="J87" s="47">
        <f t="shared" si="2"/>
        <v>7169</v>
      </c>
      <c r="K87" s="46">
        <f t="shared" si="3"/>
        <v>8492</v>
      </c>
      <c r="L87" s="39">
        <v>12430</v>
      </c>
    </row>
    <row r="88" spans="1:12" s="48" customFormat="1" ht="12.75">
      <c r="A88" s="44" t="s">
        <v>85</v>
      </c>
      <c r="B88" s="39">
        <v>2840</v>
      </c>
      <c r="C88" s="39">
        <v>25</v>
      </c>
      <c r="D88" s="45">
        <v>27221</v>
      </c>
      <c r="E88" s="46">
        <f t="shared" si="0"/>
        <v>30086</v>
      </c>
      <c r="F88" s="39">
        <v>94</v>
      </c>
      <c r="G88" s="45">
        <v>1117</v>
      </c>
      <c r="H88" s="47">
        <f t="shared" si="1"/>
        <v>1211</v>
      </c>
      <c r="I88" s="47">
        <f t="shared" si="4"/>
        <v>2959</v>
      </c>
      <c r="J88" s="47">
        <f t="shared" si="2"/>
        <v>28338</v>
      </c>
      <c r="K88" s="46">
        <f t="shared" si="3"/>
        <v>31297</v>
      </c>
      <c r="L88" s="39">
        <v>7227</v>
      </c>
    </row>
    <row r="89" spans="1:12" s="15" customFormat="1" ht="12.75">
      <c r="A89" s="44" t="s">
        <v>86</v>
      </c>
      <c r="B89" s="39">
        <v>134</v>
      </c>
      <c r="C89" s="43"/>
      <c r="D89" s="45">
        <v>741</v>
      </c>
      <c r="E89" s="46">
        <f aca="true" t="shared" si="5" ref="E89:E119">SUM(B89:D89)</f>
        <v>875</v>
      </c>
      <c r="F89" s="39">
        <v>17</v>
      </c>
      <c r="G89" s="45">
        <v>105</v>
      </c>
      <c r="H89" s="47">
        <f aca="true" t="shared" si="6" ref="H89:H119">SUM(F89:G89)</f>
        <v>122</v>
      </c>
      <c r="I89" s="47">
        <f aca="true" t="shared" si="7" ref="I89:I119">SUM(B89+C89+F89)</f>
        <v>151</v>
      </c>
      <c r="J89" s="47">
        <f aca="true" t="shared" si="8" ref="J89:J119">SUM(D89+G89)</f>
        <v>846</v>
      </c>
      <c r="K89" s="46">
        <f aca="true" t="shared" si="9" ref="K89:K119">SUM(E89+H89)</f>
        <v>997</v>
      </c>
      <c r="L89" s="43"/>
    </row>
    <row r="90" spans="1:12" s="48" customFormat="1" ht="12.75">
      <c r="A90" s="44" t="s">
        <v>87</v>
      </c>
      <c r="B90" s="39">
        <v>18178</v>
      </c>
      <c r="C90" s="39">
        <v>8537</v>
      </c>
      <c r="D90" s="45">
        <v>178274</v>
      </c>
      <c r="E90" s="46">
        <f t="shared" si="5"/>
        <v>204989</v>
      </c>
      <c r="F90" s="39">
        <v>2966</v>
      </c>
      <c r="G90" s="45">
        <v>11916</v>
      </c>
      <c r="H90" s="47">
        <f t="shared" si="6"/>
        <v>14882</v>
      </c>
      <c r="I90" s="47">
        <f t="shared" si="7"/>
        <v>29681</v>
      </c>
      <c r="J90" s="47">
        <f t="shared" si="8"/>
        <v>190190</v>
      </c>
      <c r="K90" s="46">
        <f t="shared" si="9"/>
        <v>219871</v>
      </c>
      <c r="L90" s="39">
        <v>76810</v>
      </c>
    </row>
    <row r="91" spans="1:12" s="15" customFormat="1" ht="12.75">
      <c r="A91" s="44" t="s">
        <v>88</v>
      </c>
      <c r="B91" s="39">
        <v>15952</v>
      </c>
      <c r="C91" s="39">
        <v>1</v>
      </c>
      <c r="D91" s="45">
        <v>141727</v>
      </c>
      <c r="E91" s="46">
        <f t="shared" si="5"/>
        <v>157680</v>
      </c>
      <c r="F91" s="39">
        <v>3708</v>
      </c>
      <c r="G91" s="45">
        <v>32616</v>
      </c>
      <c r="H91" s="47">
        <f t="shared" si="6"/>
        <v>36324</v>
      </c>
      <c r="I91" s="47">
        <f t="shared" si="7"/>
        <v>19661</v>
      </c>
      <c r="J91" s="47">
        <f t="shared" si="8"/>
        <v>174343</v>
      </c>
      <c r="K91" s="46">
        <f t="shared" si="9"/>
        <v>194004</v>
      </c>
      <c r="L91" s="39">
        <v>509462</v>
      </c>
    </row>
    <row r="92" spans="1:21" s="49" customFormat="1" ht="12.75">
      <c r="A92" s="44" t="s">
        <v>89</v>
      </c>
      <c r="B92" s="39">
        <v>30018</v>
      </c>
      <c r="C92" s="39">
        <v>44</v>
      </c>
      <c r="D92" s="45">
        <v>318130</v>
      </c>
      <c r="E92" s="46">
        <f t="shared" si="5"/>
        <v>348192</v>
      </c>
      <c r="F92" s="39">
        <v>2904</v>
      </c>
      <c r="G92" s="45">
        <v>12218</v>
      </c>
      <c r="H92" s="47">
        <f t="shared" si="6"/>
        <v>15122</v>
      </c>
      <c r="I92" s="47">
        <f t="shared" si="7"/>
        <v>32966</v>
      </c>
      <c r="J92" s="47">
        <f t="shared" si="8"/>
        <v>330348</v>
      </c>
      <c r="K92" s="46">
        <f t="shared" si="9"/>
        <v>363314</v>
      </c>
      <c r="L92" s="39">
        <v>773606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90</v>
      </c>
      <c r="B93" s="39">
        <v>45850</v>
      </c>
      <c r="C93" s="39">
        <v>3136</v>
      </c>
      <c r="D93" s="45">
        <v>377510</v>
      </c>
      <c r="E93" s="46">
        <f t="shared" si="5"/>
        <v>426496</v>
      </c>
      <c r="F93" s="39">
        <v>37147</v>
      </c>
      <c r="G93" s="45">
        <v>136876</v>
      </c>
      <c r="H93" s="47">
        <f t="shared" si="6"/>
        <v>174023</v>
      </c>
      <c r="I93" s="47">
        <f t="shared" si="7"/>
        <v>86133</v>
      </c>
      <c r="J93" s="47">
        <f t="shared" si="8"/>
        <v>514386</v>
      </c>
      <c r="K93" s="46">
        <f t="shared" si="9"/>
        <v>600519</v>
      </c>
      <c r="L93" s="39">
        <v>381347</v>
      </c>
    </row>
    <row r="94" spans="1:12" s="15" customFormat="1" ht="12.75" customHeight="1">
      <c r="A94" s="44" t="s">
        <v>91</v>
      </c>
      <c r="B94" s="39">
        <v>9</v>
      </c>
      <c r="C94" s="39">
        <v>274</v>
      </c>
      <c r="D94" s="45">
        <v>1489</v>
      </c>
      <c r="E94" s="46">
        <f t="shared" si="5"/>
        <v>1772</v>
      </c>
      <c r="F94" s="39">
        <v>60</v>
      </c>
      <c r="G94" s="45">
        <v>339</v>
      </c>
      <c r="H94" s="47">
        <f t="shared" si="6"/>
        <v>399</v>
      </c>
      <c r="I94" s="47">
        <f t="shared" si="7"/>
        <v>343</v>
      </c>
      <c r="J94" s="47">
        <f t="shared" si="8"/>
        <v>1828</v>
      </c>
      <c r="K94" s="46">
        <f t="shared" si="9"/>
        <v>2171</v>
      </c>
      <c r="L94" s="43"/>
    </row>
    <row r="95" spans="1:12" s="48" customFormat="1" ht="12.75">
      <c r="A95" s="44" t="s">
        <v>92</v>
      </c>
      <c r="B95" s="39">
        <v>30936</v>
      </c>
      <c r="C95" s="39">
        <v>542</v>
      </c>
      <c r="D95" s="45">
        <v>277543</v>
      </c>
      <c r="E95" s="46">
        <f t="shared" si="5"/>
        <v>309021</v>
      </c>
      <c r="F95" s="39">
        <v>13458</v>
      </c>
      <c r="G95" s="45">
        <v>51373</v>
      </c>
      <c r="H95" s="47">
        <f t="shared" si="6"/>
        <v>64831</v>
      </c>
      <c r="I95" s="47">
        <f t="shared" si="7"/>
        <v>44936</v>
      </c>
      <c r="J95" s="47">
        <f t="shared" si="8"/>
        <v>328916</v>
      </c>
      <c r="K95" s="46">
        <f t="shared" si="9"/>
        <v>373852</v>
      </c>
      <c r="L95" s="39">
        <v>797576</v>
      </c>
    </row>
    <row r="96" spans="1:12" s="48" customFormat="1" ht="12.75">
      <c r="A96" s="44" t="s">
        <v>93</v>
      </c>
      <c r="B96" s="39">
        <v>260</v>
      </c>
      <c r="C96" s="43"/>
      <c r="D96" s="45">
        <v>1343</v>
      </c>
      <c r="E96" s="46">
        <f t="shared" si="5"/>
        <v>1603</v>
      </c>
      <c r="F96" s="43"/>
      <c r="G96" s="45">
        <v>22</v>
      </c>
      <c r="H96" s="47">
        <f t="shared" si="6"/>
        <v>22</v>
      </c>
      <c r="I96" s="47">
        <f t="shared" si="7"/>
        <v>260</v>
      </c>
      <c r="J96" s="47">
        <f t="shared" si="8"/>
        <v>1365</v>
      </c>
      <c r="K96" s="46">
        <f t="shared" si="9"/>
        <v>1625</v>
      </c>
      <c r="L96" s="39">
        <v>346</v>
      </c>
    </row>
    <row r="97" spans="1:12" s="15" customFormat="1" ht="12.75">
      <c r="A97" s="44" t="s">
        <v>94</v>
      </c>
      <c r="B97" s="39">
        <v>7660</v>
      </c>
      <c r="C97" s="39">
        <v>137</v>
      </c>
      <c r="D97" s="45">
        <v>23681</v>
      </c>
      <c r="E97" s="46">
        <f t="shared" si="5"/>
        <v>31478</v>
      </c>
      <c r="F97" s="39">
        <v>539</v>
      </c>
      <c r="G97" s="45">
        <v>1655</v>
      </c>
      <c r="H97" s="47">
        <f t="shared" si="6"/>
        <v>2194</v>
      </c>
      <c r="I97" s="47">
        <f t="shared" si="7"/>
        <v>8336</v>
      </c>
      <c r="J97" s="47">
        <f t="shared" si="8"/>
        <v>25336</v>
      </c>
      <c r="K97" s="46">
        <f t="shared" si="9"/>
        <v>33672</v>
      </c>
      <c r="L97" s="43"/>
    </row>
    <row r="98" spans="1:12" s="48" customFormat="1" ht="12.75">
      <c r="A98" s="44" t="s">
        <v>95</v>
      </c>
      <c r="B98" s="39">
        <v>525</v>
      </c>
      <c r="C98" s="39">
        <v>6</v>
      </c>
      <c r="D98" s="45">
        <v>7907</v>
      </c>
      <c r="E98" s="46">
        <f t="shared" si="5"/>
        <v>8438</v>
      </c>
      <c r="F98" s="39">
        <v>549</v>
      </c>
      <c r="G98" s="45">
        <v>2002</v>
      </c>
      <c r="H98" s="47">
        <f t="shared" si="6"/>
        <v>2551</v>
      </c>
      <c r="I98" s="47">
        <f t="shared" si="7"/>
        <v>1080</v>
      </c>
      <c r="J98" s="47">
        <f t="shared" si="8"/>
        <v>9909</v>
      </c>
      <c r="K98" s="46">
        <f t="shared" si="9"/>
        <v>10989</v>
      </c>
      <c r="L98" s="39">
        <v>115</v>
      </c>
    </row>
    <row r="99" spans="1:12" s="48" customFormat="1" ht="12.75">
      <c r="A99" s="44" t="s">
        <v>96</v>
      </c>
      <c r="B99" s="39">
        <v>93</v>
      </c>
      <c r="C99" s="39">
        <v>47</v>
      </c>
      <c r="D99" s="45">
        <v>892</v>
      </c>
      <c r="E99" s="46">
        <f t="shared" si="5"/>
        <v>1032</v>
      </c>
      <c r="F99" s="39">
        <v>206</v>
      </c>
      <c r="G99" s="45">
        <v>1798</v>
      </c>
      <c r="H99" s="47">
        <f t="shared" si="6"/>
        <v>2004</v>
      </c>
      <c r="I99" s="47">
        <f t="shared" si="7"/>
        <v>346</v>
      </c>
      <c r="J99" s="47">
        <f t="shared" si="8"/>
        <v>2690</v>
      </c>
      <c r="K99" s="46">
        <f t="shared" si="9"/>
        <v>3036</v>
      </c>
      <c r="L99" s="39">
        <v>2075</v>
      </c>
    </row>
    <row r="100" spans="1:12" s="48" customFormat="1" ht="12.75">
      <c r="A100" s="44" t="s">
        <v>97</v>
      </c>
      <c r="B100" s="39">
        <v>5</v>
      </c>
      <c r="C100" s="43"/>
      <c r="D100" s="45">
        <v>17</v>
      </c>
      <c r="E100" s="46">
        <f t="shared" si="5"/>
        <v>22</v>
      </c>
      <c r="F100" s="43"/>
      <c r="G100" s="45">
        <v>0</v>
      </c>
      <c r="H100" s="47">
        <f t="shared" si="6"/>
        <v>0</v>
      </c>
      <c r="I100" s="47">
        <f t="shared" si="7"/>
        <v>5</v>
      </c>
      <c r="J100" s="47">
        <f t="shared" si="8"/>
        <v>17</v>
      </c>
      <c r="K100" s="46">
        <f t="shared" si="9"/>
        <v>22</v>
      </c>
      <c r="L100" s="39">
        <v>14</v>
      </c>
    </row>
    <row r="101" spans="1:12" s="15" customFormat="1" ht="12.75">
      <c r="A101" s="44" t="s">
        <v>98</v>
      </c>
      <c r="B101" s="39">
        <v>416</v>
      </c>
      <c r="C101" s="39">
        <v>21</v>
      </c>
      <c r="D101" s="45">
        <v>4585</v>
      </c>
      <c r="E101" s="46">
        <f t="shared" si="5"/>
        <v>5022</v>
      </c>
      <c r="F101" s="39">
        <v>22325</v>
      </c>
      <c r="G101" s="45">
        <v>145568</v>
      </c>
      <c r="H101" s="47">
        <f t="shared" si="6"/>
        <v>167893</v>
      </c>
      <c r="I101" s="47">
        <f t="shared" si="7"/>
        <v>22762</v>
      </c>
      <c r="J101" s="47">
        <f t="shared" si="8"/>
        <v>150153</v>
      </c>
      <c r="K101" s="46">
        <f t="shared" si="9"/>
        <v>172915</v>
      </c>
      <c r="L101" s="39">
        <v>147934</v>
      </c>
    </row>
    <row r="102" spans="1:12" s="48" customFormat="1" ht="12.75">
      <c r="A102" s="44" t="s">
        <v>99</v>
      </c>
      <c r="B102" s="39">
        <v>17086</v>
      </c>
      <c r="C102" s="43"/>
      <c r="D102" s="45">
        <v>92612</v>
      </c>
      <c r="E102" s="46">
        <f t="shared" si="5"/>
        <v>109698</v>
      </c>
      <c r="F102" s="39">
        <v>40</v>
      </c>
      <c r="G102" s="45">
        <v>947</v>
      </c>
      <c r="H102" s="47">
        <f t="shared" si="6"/>
        <v>987</v>
      </c>
      <c r="I102" s="47">
        <f t="shared" si="7"/>
        <v>17126</v>
      </c>
      <c r="J102" s="47">
        <f t="shared" si="8"/>
        <v>93559</v>
      </c>
      <c r="K102" s="46">
        <f t="shared" si="9"/>
        <v>110685</v>
      </c>
      <c r="L102" s="39">
        <v>81206</v>
      </c>
    </row>
    <row r="103" spans="1:12" s="15" customFormat="1" ht="12.75">
      <c r="A103" s="44" t="s">
        <v>100</v>
      </c>
      <c r="B103" s="39">
        <v>244</v>
      </c>
      <c r="C103" s="39">
        <v>142</v>
      </c>
      <c r="D103" s="45">
        <v>5805</v>
      </c>
      <c r="E103" s="46">
        <f t="shared" si="5"/>
        <v>6191</v>
      </c>
      <c r="F103" s="39">
        <v>59542</v>
      </c>
      <c r="G103" s="45">
        <v>481679</v>
      </c>
      <c r="H103" s="47">
        <f t="shared" si="6"/>
        <v>541221</v>
      </c>
      <c r="I103" s="47">
        <f t="shared" si="7"/>
        <v>59928</v>
      </c>
      <c r="J103" s="47">
        <f t="shared" si="8"/>
        <v>487484</v>
      </c>
      <c r="K103" s="46">
        <f t="shared" si="9"/>
        <v>547412</v>
      </c>
      <c r="L103" s="39">
        <v>123766</v>
      </c>
    </row>
    <row r="104" spans="1:12" s="15" customFormat="1" ht="12.75">
      <c r="A104" s="44" t="s">
        <v>101</v>
      </c>
      <c r="B104" s="39">
        <v>7</v>
      </c>
      <c r="C104" s="43"/>
      <c r="D104" s="45">
        <v>430</v>
      </c>
      <c r="E104" s="46">
        <f t="shared" si="5"/>
        <v>437</v>
      </c>
      <c r="F104" s="39">
        <v>36</v>
      </c>
      <c r="G104" s="45">
        <v>408</v>
      </c>
      <c r="H104" s="47">
        <f t="shared" si="6"/>
        <v>444</v>
      </c>
      <c r="I104" s="47">
        <f t="shared" si="7"/>
        <v>43</v>
      </c>
      <c r="J104" s="47">
        <f t="shared" si="8"/>
        <v>838</v>
      </c>
      <c r="K104" s="46">
        <f t="shared" si="9"/>
        <v>881</v>
      </c>
      <c r="L104" s="39">
        <v>46</v>
      </c>
    </row>
    <row r="105" spans="1:12" s="15" customFormat="1" ht="12.75">
      <c r="A105" s="44" t="s">
        <v>102</v>
      </c>
      <c r="B105" s="39">
        <v>6712</v>
      </c>
      <c r="C105" s="39">
        <v>4955</v>
      </c>
      <c r="D105" s="45">
        <v>71701</v>
      </c>
      <c r="E105" s="46">
        <f t="shared" si="5"/>
        <v>83368</v>
      </c>
      <c r="F105" s="39">
        <v>2582</v>
      </c>
      <c r="G105" s="45">
        <v>14358</v>
      </c>
      <c r="H105" s="47">
        <f t="shared" si="6"/>
        <v>16940</v>
      </c>
      <c r="I105" s="47">
        <f t="shared" si="7"/>
        <v>14249</v>
      </c>
      <c r="J105" s="47">
        <f t="shared" si="8"/>
        <v>86059</v>
      </c>
      <c r="K105" s="46">
        <f t="shared" si="9"/>
        <v>100308</v>
      </c>
      <c r="L105" s="39">
        <v>73683</v>
      </c>
    </row>
    <row r="106" spans="1:12" s="15" customFormat="1" ht="12.75">
      <c r="A106" s="44" t="s">
        <v>103</v>
      </c>
      <c r="B106" s="39">
        <v>1012</v>
      </c>
      <c r="C106" s="39">
        <v>435</v>
      </c>
      <c r="D106" s="45">
        <v>11862</v>
      </c>
      <c r="E106" s="46">
        <f t="shared" si="5"/>
        <v>13309</v>
      </c>
      <c r="F106" s="39">
        <v>1325</v>
      </c>
      <c r="G106" s="45">
        <v>7709</v>
      </c>
      <c r="H106" s="47">
        <f t="shared" si="6"/>
        <v>9034</v>
      </c>
      <c r="I106" s="47">
        <f t="shared" si="7"/>
        <v>2772</v>
      </c>
      <c r="J106" s="47">
        <f t="shared" si="8"/>
        <v>19571</v>
      </c>
      <c r="K106" s="46">
        <f t="shared" si="9"/>
        <v>22343</v>
      </c>
      <c r="L106" s="39">
        <v>42562</v>
      </c>
    </row>
    <row r="107" spans="1:12" s="48" customFormat="1" ht="12.75">
      <c r="A107" s="44" t="s">
        <v>104</v>
      </c>
      <c r="B107" s="39">
        <v>33629</v>
      </c>
      <c r="C107" s="39">
        <v>19103</v>
      </c>
      <c r="D107" s="45">
        <v>274015</v>
      </c>
      <c r="E107" s="46">
        <f t="shared" si="5"/>
        <v>326747</v>
      </c>
      <c r="F107" s="39">
        <v>5404</v>
      </c>
      <c r="G107" s="45">
        <v>33663</v>
      </c>
      <c r="H107" s="47">
        <f t="shared" si="6"/>
        <v>39067</v>
      </c>
      <c r="I107" s="47">
        <f t="shared" si="7"/>
        <v>58136</v>
      </c>
      <c r="J107" s="47">
        <f t="shared" si="8"/>
        <v>307678</v>
      </c>
      <c r="K107" s="46">
        <f t="shared" si="9"/>
        <v>365814</v>
      </c>
      <c r="L107" s="39">
        <v>282730</v>
      </c>
    </row>
    <row r="108" spans="1:12" s="48" customFormat="1" ht="12.75">
      <c r="A108" s="44" t="s">
        <v>105</v>
      </c>
      <c r="B108" s="39">
        <v>31526</v>
      </c>
      <c r="C108" s="39">
        <v>8604</v>
      </c>
      <c r="D108" s="45">
        <v>327669</v>
      </c>
      <c r="E108" s="46">
        <f t="shared" si="5"/>
        <v>367799</v>
      </c>
      <c r="F108" s="39">
        <v>2205</v>
      </c>
      <c r="G108" s="45">
        <v>18554</v>
      </c>
      <c r="H108" s="47">
        <f t="shared" si="6"/>
        <v>20759</v>
      </c>
      <c r="I108" s="47">
        <f t="shared" si="7"/>
        <v>42335</v>
      </c>
      <c r="J108" s="47">
        <f t="shared" si="8"/>
        <v>346223</v>
      </c>
      <c r="K108" s="46">
        <f t="shared" si="9"/>
        <v>388558</v>
      </c>
      <c r="L108" s="39">
        <v>336606</v>
      </c>
    </row>
    <row r="109" spans="1:12" s="48" customFormat="1" ht="11.25" customHeight="1">
      <c r="A109" s="44" t="s">
        <v>106</v>
      </c>
      <c r="B109" s="39">
        <v>881</v>
      </c>
      <c r="C109" s="39">
        <v>632</v>
      </c>
      <c r="D109" s="45">
        <v>8508</v>
      </c>
      <c r="E109" s="46">
        <f t="shared" si="5"/>
        <v>10021</v>
      </c>
      <c r="F109" s="39">
        <v>259</v>
      </c>
      <c r="G109" s="45">
        <v>1072</v>
      </c>
      <c r="H109" s="47">
        <f t="shared" si="6"/>
        <v>1331</v>
      </c>
      <c r="I109" s="47">
        <f t="shared" si="7"/>
        <v>1772</v>
      </c>
      <c r="J109" s="47">
        <f t="shared" si="8"/>
        <v>9580</v>
      </c>
      <c r="K109" s="46">
        <f t="shared" si="9"/>
        <v>11352</v>
      </c>
      <c r="L109" s="43"/>
    </row>
    <row r="110" spans="1:12" s="48" customFormat="1" ht="12.75">
      <c r="A110" s="44" t="s">
        <v>107</v>
      </c>
      <c r="B110" s="39">
        <v>265</v>
      </c>
      <c r="C110" s="39">
        <v>217</v>
      </c>
      <c r="D110" s="45">
        <v>1937</v>
      </c>
      <c r="E110" s="46">
        <f t="shared" si="5"/>
        <v>2419</v>
      </c>
      <c r="F110" s="39">
        <v>145</v>
      </c>
      <c r="G110" s="45">
        <v>3152</v>
      </c>
      <c r="H110" s="47">
        <f t="shared" si="6"/>
        <v>3297</v>
      </c>
      <c r="I110" s="47">
        <f t="shared" si="7"/>
        <v>627</v>
      </c>
      <c r="J110" s="47">
        <f t="shared" si="8"/>
        <v>5089</v>
      </c>
      <c r="K110" s="46">
        <f t="shared" si="9"/>
        <v>5716</v>
      </c>
      <c r="L110" s="39">
        <v>36</v>
      </c>
    </row>
    <row r="111" spans="1:12" s="15" customFormat="1" ht="12.75">
      <c r="A111" s="44" t="s">
        <v>108</v>
      </c>
      <c r="B111" s="39">
        <v>283</v>
      </c>
      <c r="C111" s="43"/>
      <c r="D111" s="45">
        <v>2078</v>
      </c>
      <c r="E111" s="46">
        <f t="shared" si="5"/>
        <v>2361</v>
      </c>
      <c r="F111" s="43"/>
      <c r="G111" s="45">
        <v>0</v>
      </c>
      <c r="H111" s="47">
        <f t="shared" si="6"/>
        <v>0</v>
      </c>
      <c r="I111" s="47">
        <f t="shared" si="7"/>
        <v>283</v>
      </c>
      <c r="J111" s="47">
        <f t="shared" si="8"/>
        <v>2078</v>
      </c>
      <c r="K111" s="46">
        <f t="shared" si="9"/>
        <v>2361</v>
      </c>
      <c r="L111" s="39">
        <v>443</v>
      </c>
    </row>
    <row r="112" spans="1:12" s="48" customFormat="1" ht="12.75">
      <c r="A112" s="44" t="s">
        <v>109</v>
      </c>
      <c r="B112" s="43"/>
      <c r="C112" s="43"/>
      <c r="D112" s="45">
        <v>0</v>
      </c>
      <c r="E112" s="46">
        <f t="shared" si="5"/>
        <v>0</v>
      </c>
      <c r="F112" s="43"/>
      <c r="G112" s="45">
        <v>0</v>
      </c>
      <c r="H112" s="47">
        <f t="shared" si="6"/>
        <v>0</v>
      </c>
      <c r="I112" s="47">
        <f t="shared" si="7"/>
        <v>0</v>
      </c>
      <c r="J112" s="47">
        <f t="shared" si="8"/>
        <v>0</v>
      </c>
      <c r="K112" s="46">
        <f t="shared" si="9"/>
        <v>0</v>
      </c>
      <c r="L112" s="43"/>
    </row>
    <row r="113" spans="1:12" s="15" customFormat="1" ht="12.75">
      <c r="A113" s="44" t="s">
        <v>110</v>
      </c>
      <c r="B113" s="39">
        <v>9114</v>
      </c>
      <c r="C113" s="39">
        <v>36</v>
      </c>
      <c r="D113" s="45">
        <v>59160</v>
      </c>
      <c r="E113" s="46">
        <f t="shared" si="5"/>
        <v>68310</v>
      </c>
      <c r="F113" s="39">
        <v>903</v>
      </c>
      <c r="G113" s="45">
        <v>4207</v>
      </c>
      <c r="H113" s="47">
        <f t="shared" si="6"/>
        <v>5110</v>
      </c>
      <c r="I113" s="47">
        <f t="shared" si="7"/>
        <v>10053</v>
      </c>
      <c r="J113" s="47">
        <f t="shared" si="8"/>
        <v>63367</v>
      </c>
      <c r="K113" s="46">
        <f t="shared" si="9"/>
        <v>73420</v>
      </c>
      <c r="L113" s="39">
        <v>22435</v>
      </c>
    </row>
    <row r="114" spans="1:12" s="15" customFormat="1" ht="12.75">
      <c r="A114" s="44" t="s">
        <v>111</v>
      </c>
      <c r="B114" s="43"/>
      <c r="C114" s="43"/>
      <c r="D114" s="45">
        <v>9</v>
      </c>
      <c r="E114" s="46">
        <f t="shared" si="5"/>
        <v>9</v>
      </c>
      <c r="F114" s="43"/>
      <c r="G114" s="45">
        <v>10</v>
      </c>
      <c r="H114" s="47">
        <f t="shared" si="6"/>
        <v>10</v>
      </c>
      <c r="I114" s="47">
        <f t="shared" si="7"/>
        <v>0</v>
      </c>
      <c r="J114" s="47">
        <f t="shared" si="8"/>
        <v>19</v>
      </c>
      <c r="K114" s="46">
        <f t="shared" si="9"/>
        <v>19</v>
      </c>
      <c r="L114" s="43"/>
    </row>
    <row r="115" spans="1:12" s="15" customFormat="1" ht="12.75">
      <c r="A115" s="44" t="s">
        <v>112</v>
      </c>
      <c r="B115" s="39">
        <v>1</v>
      </c>
      <c r="C115" s="39">
        <v>891</v>
      </c>
      <c r="D115" s="45">
        <v>5064</v>
      </c>
      <c r="E115" s="46">
        <f t="shared" si="5"/>
        <v>5956</v>
      </c>
      <c r="F115" s="39">
        <v>3136</v>
      </c>
      <c r="G115" s="45">
        <v>16551</v>
      </c>
      <c r="H115" s="47">
        <f t="shared" si="6"/>
        <v>19687</v>
      </c>
      <c r="I115" s="47">
        <f t="shared" si="7"/>
        <v>4028</v>
      </c>
      <c r="J115" s="47">
        <f t="shared" si="8"/>
        <v>21615</v>
      </c>
      <c r="K115" s="46">
        <f t="shared" si="9"/>
        <v>25643</v>
      </c>
      <c r="L115" s="39">
        <v>11742</v>
      </c>
    </row>
    <row r="116" spans="1:12" s="48" customFormat="1" ht="12.75">
      <c r="A116" s="44" t="s">
        <v>113</v>
      </c>
      <c r="B116" s="39">
        <v>2218</v>
      </c>
      <c r="C116" s="39">
        <v>1979</v>
      </c>
      <c r="D116" s="45">
        <v>17166</v>
      </c>
      <c r="E116" s="46">
        <f t="shared" si="5"/>
        <v>21363</v>
      </c>
      <c r="F116" s="39">
        <v>1356</v>
      </c>
      <c r="G116" s="45">
        <v>8406</v>
      </c>
      <c r="H116" s="47">
        <f t="shared" si="6"/>
        <v>9762</v>
      </c>
      <c r="I116" s="47">
        <f t="shared" si="7"/>
        <v>5553</v>
      </c>
      <c r="J116" s="47">
        <f t="shared" si="8"/>
        <v>25572</v>
      </c>
      <c r="K116" s="46">
        <f t="shared" si="9"/>
        <v>31125</v>
      </c>
      <c r="L116" s="39">
        <v>5795</v>
      </c>
    </row>
    <row r="117" spans="1:12" s="15" customFormat="1" ht="12.75">
      <c r="A117" s="38" t="s">
        <v>114</v>
      </c>
      <c r="B117" s="39">
        <v>4</v>
      </c>
      <c r="C117" s="43"/>
      <c r="D117" s="40">
        <v>845</v>
      </c>
      <c r="E117" s="41">
        <f t="shared" si="5"/>
        <v>849</v>
      </c>
      <c r="F117" s="39">
        <v>2600</v>
      </c>
      <c r="G117" s="40">
        <v>12721</v>
      </c>
      <c r="H117" s="42">
        <f t="shared" si="6"/>
        <v>15321</v>
      </c>
      <c r="I117" s="42">
        <f t="shared" si="7"/>
        <v>2604</v>
      </c>
      <c r="J117" s="42">
        <f t="shared" si="8"/>
        <v>13566</v>
      </c>
      <c r="K117" s="41">
        <f t="shared" si="9"/>
        <v>16170</v>
      </c>
      <c r="L117" s="39">
        <v>2981</v>
      </c>
    </row>
    <row r="118" spans="1:12" s="15" customFormat="1" ht="12.75">
      <c r="A118" s="38" t="s">
        <v>115</v>
      </c>
      <c r="B118" s="39">
        <v>3372</v>
      </c>
      <c r="C118" s="39">
        <v>1429</v>
      </c>
      <c r="D118" s="40">
        <v>23141</v>
      </c>
      <c r="E118" s="41">
        <f t="shared" si="5"/>
        <v>27942</v>
      </c>
      <c r="F118" s="39">
        <v>2304</v>
      </c>
      <c r="G118" s="40">
        <v>27049</v>
      </c>
      <c r="H118" s="42">
        <f t="shared" si="6"/>
        <v>29353</v>
      </c>
      <c r="I118" s="42">
        <f t="shared" si="7"/>
        <v>7105</v>
      </c>
      <c r="J118" s="42">
        <f t="shared" si="8"/>
        <v>50190</v>
      </c>
      <c r="K118" s="41">
        <f t="shared" si="9"/>
        <v>57295</v>
      </c>
      <c r="L118" s="39">
        <v>8948</v>
      </c>
    </row>
    <row r="119" spans="1:12" s="48" customFormat="1" ht="9.75" customHeight="1">
      <c r="A119" s="44" t="s">
        <v>116</v>
      </c>
      <c r="B119" s="39">
        <v>46</v>
      </c>
      <c r="C119" s="43"/>
      <c r="D119" s="45">
        <v>1916</v>
      </c>
      <c r="E119" s="46">
        <f t="shared" si="5"/>
        <v>1962</v>
      </c>
      <c r="F119" s="39">
        <v>1364</v>
      </c>
      <c r="G119" s="45">
        <v>4576</v>
      </c>
      <c r="H119" s="47">
        <f t="shared" si="6"/>
        <v>5940</v>
      </c>
      <c r="I119" s="42">
        <f t="shared" si="7"/>
        <v>1410</v>
      </c>
      <c r="J119" s="47">
        <f t="shared" si="8"/>
        <v>6492</v>
      </c>
      <c r="K119" s="46">
        <f t="shared" si="9"/>
        <v>7902</v>
      </c>
      <c r="L119" s="39">
        <v>495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117</v>
      </c>
      <c r="B122" s="47">
        <f>SUM(B24:B119)</f>
        <v>988423</v>
      </c>
      <c r="C122" s="47">
        <f>SUM(C24:C119)</f>
        <v>345713</v>
      </c>
      <c r="D122" s="47">
        <f aca="true" t="shared" si="10" ref="D122:L122">SUM(D24:D119)</f>
        <v>8373970</v>
      </c>
      <c r="E122" s="47">
        <f t="shared" si="10"/>
        <v>9708106</v>
      </c>
      <c r="F122" s="53">
        <f t="shared" si="10"/>
        <v>429608</v>
      </c>
      <c r="G122" s="47">
        <f t="shared" si="10"/>
        <v>2477040</v>
      </c>
      <c r="H122" s="47">
        <f t="shared" si="10"/>
        <v>2906648</v>
      </c>
      <c r="I122" s="47">
        <f t="shared" si="10"/>
        <v>1763744</v>
      </c>
      <c r="J122" s="47">
        <f>D122+G122</f>
        <v>10851010</v>
      </c>
      <c r="K122" s="47">
        <f>E122+H122</f>
        <v>12614754</v>
      </c>
      <c r="L122" s="53">
        <f t="shared" si="10"/>
        <v>16876614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118</v>
      </c>
    </row>
    <row r="126" spans="1:12" ht="9.75">
      <c r="A126" s="55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A1:L1"/>
    <mergeCell ref="F2:G2"/>
    <mergeCell ref="A5:L5"/>
    <mergeCell ref="A7:L7"/>
    <mergeCell ref="A9:L9"/>
    <mergeCell ref="A12:L12"/>
    <mergeCell ref="A14:L14"/>
    <mergeCell ref="A15:L15"/>
    <mergeCell ref="B22:C22"/>
    <mergeCell ref="A16:A17"/>
    <mergeCell ref="B20:E20"/>
    <mergeCell ref="F20:H20"/>
    <mergeCell ref="F21:H21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2015-01-29T14:35:12Z</cp:lastPrinted>
  <dcterms:created xsi:type="dcterms:W3CDTF">2014-10-01T08:40:38Z</dcterms:created>
  <dcterms:modified xsi:type="dcterms:W3CDTF">2015-03-30T14:35:35Z</dcterms:modified>
  <cp:category/>
  <cp:version/>
  <cp:contentType/>
  <cp:contentStatus/>
</cp:coreProperties>
</file>