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<sst xmlns="http://schemas.openxmlformats.org/spreadsheetml/2006/main" count="131" uniqueCount="124">
  <si>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</si>
  <si>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</si>
  <si>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</si>
  <si>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</si>
  <si>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</si>
  <si>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</si>
  <si>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</si>
  <si>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</si>
  <si>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</si>
  <si>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</si>
  <si>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</si>
  <si>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</si>
  <si>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</si>
  <si>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</si>
  <si>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</si>
  <si>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</si>
  <si>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</si>
  <si>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</si>
  <si>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</si>
  <si>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</si>
  <si>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</si>
  <si>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</si>
  <si>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</si>
  <si>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</si>
  <si>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</si>
  <si>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</si>
  <si>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</si>
  <si>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</si>
  <si>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</si>
  <si>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</si>
  <si>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</si>
  <si>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</si>
  <si>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</si>
  <si>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</si>
  <si>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</si>
  <si>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</si>
  <si>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</si>
  <si>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</si>
  <si>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</si>
  <si>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</si>
  <si>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</si>
  <si>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</si>
  <si>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</si>
  <si>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</si>
  <si>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</si>
  <si>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</si>
  <si>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</si>
  <si>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</si>
  <si>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</si>
  <si>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</si>
  <si>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</si>
  <si>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</si>
  <si>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</si>
  <si>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</si>
  <si>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</si>
  <si>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</si>
  <si>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</si>
  <si>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</si>
  <si>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</si>
  <si>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</si>
  <si>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</si>
  <si>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</si>
  <si>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</si>
  <si>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</si>
  <si>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</si>
  <si>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</si>
  <si>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</si>
  <si>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</si>
  <si>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</si>
  <si>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</si>
  <si>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</si>
  <si>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</si>
  <si>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</si>
  <si>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</si>
  <si>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</si>
  <si>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</si>
  <si>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</si>
  <si>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</si>
  <si>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</si>
  <si>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</si>
  <si>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</si>
  <si>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</si>
  <si>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</si>
  <si>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</si>
  <si>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</si>
  <si>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</si>
  <si>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</si>
  <si>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</si>
  <si>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</si>
  <si>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</si>
  <si>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</si>
  <si>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</si>
  <si>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</si>
  <si>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</si>
  <si>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</si>
  <si>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</si>
  <si>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</si>
  <si>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</si>
  <si>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</si>
  <si>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</si>
  <si>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</si>
  <si>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</si>
  <si>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</si>
  <si>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</si>
  <si>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</si>
  <si>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</si>
  <si>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</si>
  <si>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</si>
  <si>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</si>
  <si>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</si>
  <si>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</si>
  <si>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</si>
  <si>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</si>
  <si>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</si>
  <si>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</si>
  <si>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</si>
  <si>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</si>
  <si>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</si>
  <si>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</si>
  <si>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</si>
  <si>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</si>
  <si>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</si>
  <si>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DE MARS</t>
  </si>
  <si>
    <t>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</si>
</sst>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44">
      <selection activeCell="N68" sqref="N68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3" t="s">
        <v>10</v>
      </c>
      <c r="C20" s="63"/>
      <c r="D20" s="63"/>
      <c r="E20" s="63"/>
      <c r="F20" s="63" t="s">
        <v>11</v>
      </c>
      <c r="G20" s="63"/>
      <c r="H20" s="63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4" t="s">
        <v>17</v>
      </c>
      <c r="G21" s="64"/>
      <c r="H21" s="64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1" t="s">
        <v>123</v>
      </c>
      <c r="C22" s="61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2013</v>
      </c>
      <c r="C24" s="39">
        <v>264</v>
      </c>
      <c r="D24" s="40">
        <v>13461</v>
      </c>
      <c r="E24" s="41">
        <f>SUM(B24:D24)</f>
        <v>15738</v>
      </c>
      <c r="F24" s="39">
        <v>1029</v>
      </c>
      <c r="G24" s="40">
        <v>9203</v>
      </c>
      <c r="H24" s="42">
        <f>SUM(F24:G24)</f>
        <v>10232</v>
      </c>
      <c r="I24" s="42">
        <f>SUM(B24+C24+F24)</f>
        <v>3306</v>
      </c>
      <c r="J24" s="42">
        <f>SUM(D24+G24)</f>
        <v>22664</v>
      </c>
      <c r="K24" s="41">
        <f>SUM(I24:J24)</f>
        <v>25970</v>
      </c>
      <c r="L24" s="39">
        <v>31934</v>
      </c>
    </row>
    <row r="25" spans="1:12" s="15" customFormat="1" ht="12.75">
      <c r="A25" s="38" t="s">
        <v>22</v>
      </c>
      <c r="B25" s="39">
        <v>3737</v>
      </c>
      <c r="C25" s="43"/>
      <c r="D25" s="40">
        <v>34908</v>
      </c>
      <c r="E25" s="41">
        <f aca="true" t="shared" si="0" ref="E25:E88">SUM(B25:D25)</f>
        <v>38645</v>
      </c>
      <c r="F25" s="39">
        <v>192</v>
      </c>
      <c r="G25" s="40">
        <v>685</v>
      </c>
      <c r="H25" s="42">
        <f aca="true" t="shared" si="1" ref="H25:H88">SUM(F25:G25)</f>
        <v>877</v>
      </c>
      <c r="I25" s="42">
        <f>SUM(B25+C25+F25)</f>
        <v>3929</v>
      </c>
      <c r="J25" s="42">
        <f aca="true" t="shared" si="2" ref="J25:J88">SUM(D25+G25)</f>
        <v>35593</v>
      </c>
      <c r="K25" s="41">
        <f aca="true" t="shared" si="3" ref="K25:K88">SUM(E25+H25)</f>
        <v>39522</v>
      </c>
      <c r="L25" s="39">
        <v>98216</v>
      </c>
    </row>
    <row r="26" spans="1:12" s="48" customFormat="1" ht="12.75">
      <c r="A26" s="44" t="s">
        <v>23</v>
      </c>
      <c r="B26" s="39">
        <v>1583</v>
      </c>
      <c r="C26" s="39">
        <v>21</v>
      </c>
      <c r="D26" s="45">
        <v>10445</v>
      </c>
      <c r="E26" s="46">
        <f t="shared" si="0"/>
        <v>12049</v>
      </c>
      <c r="F26" s="39">
        <v>261</v>
      </c>
      <c r="G26" s="45">
        <v>1598</v>
      </c>
      <c r="H26" s="47">
        <f t="shared" si="1"/>
        <v>1859</v>
      </c>
      <c r="I26" s="47">
        <f aca="true" t="shared" si="4" ref="I26:I88">SUM(B26+C26+F26)</f>
        <v>1865</v>
      </c>
      <c r="J26" s="47">
        <f t="shared" si="2"/>
        <v>12043</v>
      </c>
      <c r="K26" s="46">
        <f t="shared" si="3"/>
        <v>13908</v>
      </c>
      <c r="L26" s="39">
        <v>1735</v>
      </c>
    </row>
    <row r="27" spans="1:12" s="15" customFormat="1" ht="12.75">
      <c r="A27" s="38" t="s">
        <v>24</v>
      </c>
      <c r="B27" s="39">
        <v>996</v>
      </c>
      <c r="C27" s="39">
        <v>1221</v>
      </c>
      <c r="D27" s="40">
        <v>12607</v>
      </c>
      <c r="E27" s="41">
        <f t="shared" si="0"/>
        <v>14824</v>
      </c>
      <c r="F27" s="39">
        <v>614</v>
      </c>
      <c r="G27" s="40">
        <v>4730</v>
      </c>
      <c r="H27" s="42">
        <f t="shared" si="1"/>
        <v>5344</v>
      </c>
      <c r="I27" s="42">
        <f t="shared" si="4"/>
        <v>2831</v>
      </c>
      <c r="J27" s="42">
        <f t="shared" si="2"/>
        <v>17337</v>
      </c>
      <c r="K27" s="41">
        <f t="shared" si="3"/>
        <v>20168</v>
      </c>
      <c r="L27" s="39">
        <v>2520</v>
      </c>
    </row>
    <row r="28" spans="1:12" s="15" customFormat="1" ht="12.75">
      <c r="A28" s="38" t="s">
        <v>25</v>
      </c>
      <c r="B28" s="39">
        <v>38</v>
      </c>
      <c r="C28" s="39">
        <v>245</v>
      </c>
      <c r="D28" s="40">
        <v>2182</v>
      </c>
      <c r="E28" s="41">
        <f t="shared" si="0"/>
        <v>2465</v>
      </c>
      <c r="F28" s="39">
        <v>52</v>
      </c>
      <c r="G28" s="40">
        <v>361</v>
      </c>
      <c r="H28" s="42">
        <f t="shared" si="1"/>
        <v>413</v>
      </c>
      <c r="I28" s="42">
        <f t="shared" si="4"/>
        <v>335</v>
      </c>
      <c r="J28" s="42">
        <f t="shared" si="2"/>
        <v>2543</v>
      </c>
      <c r="K28" s="41">
        <f t="shared" si="3"/>
        <v>2878</v>
      </c>
      <c r="L28" s="43"/>
    </row>
    <row r="29" spans="1:12" s="15" customFormat="1" ht="12.75">
      <c r="A29" s="38" t="s">
        <v>26</v>
      </c>
      <c r="B29" s="39">
        <v>4374</v>
      </c>
      <c r="C29" s="39">
        <v>49</v>
      </c>
      <c r="D29" s="40">
        <v>23203</v>
      </c>
      <c r="E29" s="41">
        <f t="shared" si="0"/>
        <v>27626</v>
      </c>
      <c r="F29" s="39">
        <v>1</v>
      </c>
      <c r="G29" s="40">
        <v>159</v>
      </c>
      <c r="H29" s="42">
        <f t="shared" si="1"/>
        <v>160</v>
      </c>
      <c r="I29" s="42">
        <f t="shared" si="4"/>
        <v>4424</v>
      </c>
      <c r="J29" s="42">
        <f t="shared" si="2"/>
        <v>23362</v>
      </c>
      <c r="K29" s="41">
        <f t="shared" si="3"/>
        <v>27786</v>
      </c>
      <c r="L29" s="39">
        <v>147</v>
      </c>
    </row>
    <row r="30" spans="1:12" s="48" customFormat="1" ht="12.75">
      <c r="A30" s="44" t="s">
        <v>27</v>
      </c>
      <c r="B30" s="39">
        <v>3937</v>
      </c>
      <c r="C30" s="39">
        <v>25826</v>
      </c>
      <c r="D30" s="45">
        <v>181855</v>
      </c>
      <c r="E30" s="46">
        <f t="shared" si="0"/>
        <v>211618</v>
      </c>
      <c r="F30" s="39">
        <v>2841</v>
      </c>
      <c r="G30" s="45">
        <v>18623</v>
      </c>
      <c r="H30" s="47">
        <f t="shared" si="1"/>
        <v>21464</v>
      </c>
      <c r="I30" s="42">
        <f t="shared" si="4"/>
        <v>32604</v>
      </c>
      <c r="J30" s="47">
        <f t="shared" si="2"/>
        <v>200478</v>
      </c>
      <c r="K30" s="46">
        <f t="shared" si="3"/>
        <v>233082</v>
      </c>
      <c r="L30" s="39">
        <v>27944</v>
      </c>
    </row>
    <row r="31" spans="1:12" s="15" customFormat="1" ht="12.75">
      <c r="A31" s="38" t="s">
        <v>28</v>
      </c>
      <c r="B31" s="39">
        <v>16</v>
      </c>
      <c r="C31" s="43"/>
      <c r="D31" s="40">
        <v>75</v>
      </c>
      <c r="E31" s="41">
        <f>SUM(B31:D31)</f>
        <v>91</v>
      </c>
      <c r="F31" s="43"/>
      <c r="G31" s="40">
        <v>0</v>
      </c>
      <c r="H31" s="42">
        <f t="shared" si="1"/>
        <v>0</v>
      </c>
      <c r="I31" s="42">
        <f>SUM(B31+C31+F31)</f>
        <v>16</v>
      </c>
      <c r="J31" s="42">
        <f t="shared" si="2"/>
        <v>75</v>
      </c>
      <c r="K31" s="41">
        <f t="shared" si="3"/>
        <v>91</v>
      </c>
      <c r="L31" s="39">
        <v>166</v>
      </c>
    </row>
    <row r="32" spans="1:12" s="15" customFormat="1" ht="12.75">
      <c r="A32" s="38" t="s">
        <v>29</v>
      </c>
      <c r="B32" s="43"/>
      <c r="C32" s="39">
        <v>111</v>
      </c>
      <c r="D32" s="40">
        <v>690</v>
      </c>
      <c r="E32" s="41">
        <f>SUM(B32:D32)</f>
        <v>801</v>
      </c>
      <c r="F32" s="39">
        <v>21</v>
      </c>
      <c r="G32" s="40">
        <v>69</v>
      </c>
      <c r="H32" s="42">
        <f t="shared" si="1"/>
        <v>90</v>
      </c>
      <c r="I32" s="42">
        <f>SUM(B32+C32+F32)</f>
        <v>132</v>
      </c>
      <c r="J32" s="42">
        <f>SUM(D32+G32)</f>
        <v>759</v>
      </c>
      <c r="K32" s="41">
        <f t="shared" si="3"/>
        <v>891</v>
      </c>
      <c r="L32" s="43"/>
    </row>
    <row r="33" spans="1:12" s="15" customFormat="1" ht="12.75">
      <c r="A33" s="38" t="s">
        <v>30</v>
      </c>
      <c r="B33" s="39">
        <v>11287</v>
      </c>
      <c r="C33" s="43"/>
      <c r="D33" s="40">
        <v>127059</v>
      </c>
      <c r="E33" s="41">
        <f t="shared" si="0"/>
        <v>138346</v>
      </c>
      <c r="F33" s="39">
        <v>29</v>
      </c>
      <c r="G33" s="40">
        <v>167</v>
      </c>
      <c r="H33" s="42">
        <f t="shared" si="1"/>
        <v>196</v>
      </c>
      <c r="I33" s="42">
        <f t="shared" si="4"/>
        <v>11316</v>
      </c>
      <c r="J33" s="42">
        <f t="shared" si="2"/>
        <v>127226</v>
      </c>
      <c r="K33" s="41">
        <f t="shared" si="3"/>
        <v>138542</v>
      </c>
      <c r="L33" s="39">
        <v>346247</v>
      </c>
    </row>
    <row r="34" spans="1:12" s="15" customFormat="1" ht="12.75">
      <c r="A34" s="38" t="s">
        <v>31</v>
      </c>
      <c r="B34" s="39">
        <v>27618</v>
      </c>
      <c r="C34" s="39">
        <v>67830</v>
      </c>
      <c r="D34" s="40">
        <v>600031</v>
      </c>
      <c r="E34" s="41">
        <f t="shared" si="0"/>
        <v>695479</v>
      </c>
      <c r="F34" s="39">
        <v>58409</v>
      </c>
      <c r="G34" s="40">
        <v>330363</v>
      </c>
      <c r="H34" s="42">
        <f t="shared" si="1"/>
        <v>388772</v>
      </c>
      <c r="I34" s="42">
        <f t="shared" si="4"/>
        <v>153857</v>
      </c>
      <c r="J34" s="42">
        <f t="shared" si="2"/>
        <v>930394</v>
      </c>
      <c r="K34" s="41">
        <f t="shared" si="3"/>
        <v>1084251</v>
      </c>
      <c r="L34" s="39">
        <v>255301</v>
      </c>
    </row>
    <row r="35" spans="1:12" s="15" customFormat="1" ht="12.75">
      <c r="A35" s="38" t="s">
        <v>32</v>
      </c>
      <c r="B35" s="39">
        <v>847</v>
      </c>
      <c r="C35" s="39">
        <v>55</v>
      </c>
      <c r="D35" s="40">
        <v>6601</v>
      </c>
      <c r="E35" s="41">
        <f t="shared" si="0"/>
        <v>7503</v>
      </c>
      <c r="F35" s="39">
        <v>106</v>
      </c>
      <c r="G35" s="40">
        <v>953</v>
      </c>
      <c r="H35" s="42">
        <f t="shared" si="1"/>
        <v>1059</v>
      </c>
      <c r="I35" s="42">
        <f t="shared" si="4"/>
        <v>1008</v>
      </c>
      <c r="J35" s="42">
        <f t="shared" si="2"/>
        <v>7554</v>
      </c>
      <c r="K35" s="41">
        <f t="shared" si="3"/>
        <v>8562</v>
      </c>
      <c r="L35" s="43"/>
    </row>
    <row r="36" spans="1:12" s="48" customFormat="1" ht="12.75">
      <c r="A36" s="44" t="s">
        <v>33</v>
      </c>
      <c r="B36" s="39">
        <v>12983</v>
      </c>
      <c r="C36" s="39">
        <v>7610</v>
      </c>
      <c r="D36" s="45">
        <v>118642</v>
      </c>
      <c r="E36" s="46">
        <f t="shared" si="0"/>
        <v>139235</v>
      </c>
      <c r="F36" s="39">
        <v>2567</v>
      </c>
      <c r="G36" s="45">
        <v>14217</v>
      </c>
      <c r="H36" s="47">
        <f t="shared" si="1"/>
        <v>16784</v>
      </c>
      <c r="I36" s="42">
        <f t="shared" si="4"/>
        <v>23160</v>
      </c>
      <c r="J36" s="47">
        <f t="shared" si="2"/>
        <v>132859</v>
      </c>
      <c r="K36" s="46">
        <f t="shared" si="3"/>
        <v>156019</v>
      </c>
      <c r="L36" s="39">
        <v>32078</v>
      </c>
    </row>
    <row r="37" spans="1:12" s="15" customFormat="1" ht="12.75">
      <c r="A37" s="38" t="s">
        <v>34</v>
      </c>
      <c r="B37" s="39">
        <v>11653</v>
      </c>
      <c r="C37" s="39">
        <v>8958</v>
      </c>
      <c r="D37" s="40">
        <v>126468</v>
      </c>
      <c r="E37" s="41">
        <f t="shared" si="0"/>
        <v>147079</v>
      </c>
      <c r="F37" s="39">
        <v>12511</v>
      </c>
      <c r="G37" s="40">
        <v>73149</v>
      </c>
      <c r="H37" s="42">
        <f t="shared" si="1"/>
        <v>85660</v>
      </c>
      <c r="I37" s="42">
        <f t="shared" si="4"/>
        <v>33122</v>
      </c>
      <c r="J37" s="42">
        <f t="shared" si="2"/>
        <v>199617</v>
      </c>
      <c r="K37" s="41">
        <f t="shared" si="3"/>
        <v>232739</v>
      </c>
      <c r="L37" s="39">
        <v>7110</v>
      </c>
    </row>
    <row r="38" spans="1:12" s="15" customFormat="1" ht="12.75">
      <c r="A38" s="38" t="s">
        <v>35</v>
      </c>
      <c r="B38" s="39">
        <v>175</v>
      </c>
      <c r="C38" s="39">
        <v>928</v>
      </c>
      <c r="D38" s="40">
        <v>8325</v>
      </c>
      <c r="E38" s="41">
        <f t="shared" si="0"/>
        <v>9428</v>
      </c>
      <c r="F38" s="39">
        <v>2741</v>
      </c>
      <c r="G38" s="40">
        <v>17139</v>
      </c>
      <c r="H38" s="42">
        <f t="shared" si="1"/>
        <v>19880</v>
      </c>
      <c r="I38" s="42">
        <f t="shared" si="4"/>
        <v>3844</v>
      </c>
      <c r="J38" s="42">
        <f t="shared" si="2"/>
        <v>25464</v>
      </c>
      <c r="K38" s="41">
        <f t="shared" si="3"/>
        <v>29308</v>
      </c>
      <c r="L38" s="39">
        <v>4424</v>
      </c>
    </row>
    <row r="39" spans="1:12" s="15" customFormat="1" ht="12.75">
      <c r="A39" s="38" t="s">
        <v>36</v>
      </c>
      <c r="B39" s="39">
        <v>53</v>
      </c>
      <c r="C39" s="39">
        <v>806</v>
      </c>
      <c r="D39" s="40">
        <v>5378</v>
      </c>
      <c r="E39" s="41">
        <f t="shared" si="0"/>
        <v>6237</v>
      </c>
      <c r="F39" s="39">
        <v>806</v>
      </c>
      <c r="G39" s="40">
        <v>8069</v>
      </c>
      <c r="H39" s="42">
        <f t="shared" si="1"/>
        <v>8875</v>
      </c>
      <c r="I39" s="42">
        <f t="shared" si="4"/>
        <v>1665</v>
      </c>
      <c r="J39" s="42">
        <f t="shared" si="2"/>
        <v>13447</v>
      </c>
      <c r="K39" s="41">
        <f t="shared" si="3"/>
        <v>15112</v>
      </c>
      <c r="L39" s="39">
        <v>13243</v>
      </c>
    </row>
    <row r="40" spans="1:12" s="15" customFormat="1" ht="12.75">
      <c r="A40" s="38" t="s">
        <v>37</v>
      </c>
      <c r="B40" s="39">
        <v>1</v>
      </c>
      <c r="C40" s="39">
        <v>2806</v>
      </c>
      <c r="D40" s="40">
        <v>21538</v>
      </c>
      <c r="E40" s="41">
        <f t="shared" si="0"/>
        <v>24345</v>
      </c>
      <c r="F40" s="39">
        <v>2281</v>
      </c>
      <c r="G40" s="40">
        <v>7321</v>
      </c>
      <c r="H40" s="42">
        <f t="shared" si="1"/>
        <v>9602</v>
      </c>
      <c r="I40" s="42">
        <f t="shared" si="4"/>
        <v>5088</v>
      </c>
      <c r="J40" s="42">
        <f t="shared" si="2"/>
        <v>28859</v>
      </c>
      <c r="K40" s="41">
        <f t="shared" si="3"/>
        <v>33947</v>
      </c>
      <c r="L40" s="39">
        <v>66856</v>
      </c>
    </row>
    <row r="41" spans="1:12" s="15" customFormat="1" ht="12.75">
      <c r="A41" s="38" t="s">
        <v>38</v>
      </c>
      <c r="B41" s="39">
        <v>9261</v>
      </c>
      <c r="C41" s="39">
        <v>108</v>
      </c>
      <c r="D41" s="40">
        <v>60546</v>
      </c>
      <c r="E41" s="41">
        <f t="shared" si="0"/>
        <v>69915</v>
      </c>
      <c r="F41" s="39">
        <v>55</v>
      </c>
      <c r="G41" s="40">
        <v>672</v>
      </c>
      <c r="H41" s="42">
        <f t="shared" si="1"/>
        <v>727</v>
      </c>
      <c r="I41" s="42">
        <f t="shared" si="4"/>
        <v>9424</v>
      </c>
      <c r="J41" s="42">
        <f t="shared" si="2"/>
        <v>61218</v>
      </c>
      <c r="K41" s="41">
        <f t="shared" si="3"/>
        <v>70642</v>
      </c>
      <c r="L41" s="39">
        <v>67623</v>
      </c>
    </row>
    <row r="42" spans="1:12" s="15" customFormat="1" ht="12.75">
      <c r="A42" s="38" t="s">
        <v>39</v>
      </c>
      <c r="B42" s="39">
        <v>9</v>
      </c>
      <c r="C42" s="39">
        <v>210</v>
      </c>
      <c r="D42" s="40">
        <v>1400</v>
      </c>
      <c r="E42" s="41">
        <f t="shared" si="0"/>
        <v>1619</v>
      </c>
      <c r="F42" s="39">
        <v>135</v>
      </c>
      <c r="G42" s="40">
        <v>901</v>
      </c>
      <c r="H42" s="42">
        <f t="shared" si="1"/>
        <v>1036</v>
      </c>
      <c r="I42" s="42">
        <f t="shared" si="4"/>
        <v>354</v>
      </c>
      <c r="J42" s="42">
        <f t="shared" si="2"/>
        <v>2301</v>
      </c>
      <c r="K42" s="41">
        <f t="shared" si="3"/>
        <v>2655</v>
      </c>
      <c r="L42" s="43"/>
    </row>
    <row r="43" spans="1:12" s="48" customFormat="1" ht="12.75">
      <c r="A43" s="44" t="s">
        <v>40</v>
      </c>
      <c r="B43" s="39">
        <v>451</v>
      </c>
      <c r="C43" s="39">
        <v>256</v>
      </c>
      <c r="D43" s="45">
        <v>4203</v>
      </c>
      <c r="E43" s="46">
        <f t="shared" si="0"/>
        <v>4910</v>
      </c>
      <c r="F43" s="39">
        <v>199</v>
      </c>
      <c r="G43" s="45">
        <v>1323</v>
      </c>
      <c r="H43" s="47">
        <f t="shared" si="1"/>
        <v>1522</v>
      </c>
      <c r="I43" s="47">
        <f t="shared" si="4"/>
        <v>906</v>
      </c>
      <c r="J43" s="47">
        <f t="shared" si="2"/>
        <v>5526</v>
      </c>
      <c r="K43" s="46">
        <f t="shared" si="3"/>
        <v>6432</v>
      </c>
      <c r="L43" s="43"/>
    </row>
    <row r="44" spans="1:12" s="15" customFormat="1" ht="12.75">
      <c r="A44" s="44" t="s">
        <v>41</v>
      </c>
      <c r="B44" s="39">
        <v>9105</v>
      </c>
      <c r="C44" s="39">
        <v>20408</v>
      </c>
      <c r="D44" s="45">
        <v>132339</v>
      </c>
      <c r="E44" s="46">
        <f t="shared" si="0"/>
        <v>161852</v>
      </c>
      <c r="F44" s="39">
        <v>2165</v>
      </c>
      <c r="G44" s="45">
        <v>27728</v>
      </c>
      <c r="H44" s="47">
        <f t="shared" si="1"/>
        <v>29893</v>
      </c>
      <c r="I44" s="47">
        <f t="shared" si="4"/>
        <v>31678</v>
      </c>
      <c r="J44" s="47">
        <f t="shared" si="2"/>
        <v>160067</v>
      </c>
      <c r="K44" s="46">
        <f t="shared" si="3"/>
        <v>191745</v>
      </c>
      <c r="L44" s="39">
        <v>27273</v>
      </c>
    </row>
    <row r="45" spans="1:21" s="49" customFormat="1" ht="12.75">
      <c r="A45" s="44" t="s">
        <v>42</v>
      </c>
      <c r="B45" s="39">
        <v>28330</v>
      </c>
      <c r="C45" s="39">
        <v>689</v>
      </c>
      <c r="D45" s="45">
        <v>241596</v>
      </c>
      <c r="E45" s="46">
        <f t="shared" si="0"/>
        <v>270615</v>
      </c>
      <c r="F45" s="39">
        <v>23158</v>
      </c>
      <c r="G45" s="45">
        <v>156711</v>
      </c>
      <c r="H45" s="47">
        <f t="shared" si="1"/>
        <v>179869</v>
      </c>
      <c r="I45" s="47">
        <f t="shared" si="4"/>
        <v>52177</v>
      </c>
      <c r="J45" s="47">
        <f t="shared" si="2"/>
        <v>398307</v>
      </c>
      <c r="K45" s="46">
        <f t="shared" si="3"/>
        <v>450484</v>
      </c>
      <c r="L45" s="39">
        <v>649208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1165</v>
      </c>
      <c r="C46" s="39">
        <v>511</v>
      </c>
      <c r="D46" s="45">
        <v>10793</v>
      </c>
      <c r="E46" s="46">
        <f t="shared" si="0"/>
        <v>12469</v>
      </c>
      <c r="F46" s="39">
        <v>4331</v>
      </c>
      <c r="G46" s="45">
        <v>19060</v>
      </c>
      <c r="H46" s="47">
        <f t="shared" si="1"/>
        <v>23391</v>
      </c>
      <c r="I46" s="47">
        <f t="shared" si="4"/>
        <v>6007</v>
      </c>
      <c r="J46" s="47">
        <f t="shared" si="2"/>
        <v>29853</v>
      </c>
      <c r="K46" s="46">
        <f t="shared" si="3"/>
        <v>35860</v>
      </c>
      <c r="L46" s="39">
        <v>186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122</v>
      </c>
      <c r="G47" s="45">
        <v>736</v>
      </c>
      <c r="H47" s="47">
        <f t="shared" si="1"/>
        <v>858</v>
      </c>
      <c r="I47" s="47">
        <f t="shared" si="4"/>
        <v>122</v>
      </c>
      <c r="J47" s="47">
        <f t="shared" si="2"/>
        <v>736</v>
      </c>
      <c r="K47" s="46">
        <f t="shared" si="3"/>
        <v>858</v>
      </c>
      <c r="L47" s="39">
        <v>33</v>
      </c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21170</v>
      </c>
      <c r="C48" s="39">
        <v>12898</v>
      </c>
      <c r="D48" s="45">
        <v>203021</v>
      </c>
      <c r="E48" s="46">
        <f t="shared" si="0"/>
        <v>237089</v>
      </c>
      <c r="F48" s="39">
        <v>6808</v>
      </c>
      <c r="G48" s="45">
        <v>35886</v>
      </c>
      <c r="H48" s="47">
        <f t="shared" si="1"/>
        <v>42694</v>
      </c>
      <c r="I48" s="47">
        <f t="shared" si="4"/>
        <v>40876</v>
      </c>
      <c r="J48" s="47">
        <f t="shared" si="2"/>
        <v>238907</v>
      </c>
      <c r="K48" s="46">
        <f t="shared" si="3"/>
        <v>279783</v>
      </c>
      <c r="L48" s="39">
        <v>36778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39">
        <v>13</v>
      </c>
      <c r="C49" s="43"/>
      <c r="D49" s="45">
        <v>94</v>
      </c>
      <c r="E49" s="46">
        <f t="shared" si="0"/>
        <v>107</v>
      </c>
      <c r="F49" s="39">
        <v>4</v>
      </c>
      <c r="G49" s="45">
        <v>50</v>
      </c>
      <c r="H49" s="47">
        <f t="shared" si="1"/>
        <v>54</v>
      </c>
      <c r="I49" s="47">
        <f t="shared" si="4"/>
        <v>17</v>
      </c>
      <c r="J49" s="47">
        <f t="shared" si="2"/>
        <v>144</v>
      </c>
      <c r="K49" s="46">
        <f t="shared" si="3"/>
        <v>161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39183</v>
      </c>
      <c r="C50" s="39">
        <v>5835</v>
      </c>
      <c r="D50" s="45">
        <v>293641</v>
      </c>
      <c r="E50" s="46">
        <f t="shared" si="0"/>
        <v>338659</v>
      </c>
      <c r="F50" s="39">
        <v>2375</v>
      </c>
      <c r="G50" s="45">
        <v>17430</v>
      </c>
      <c r="H50" s="47">
        <f t="shared" si="1"/>
        <v>19805</v>
      </c>
      <c r="I50" s="47">
        <f t="shared" si="4"/>
        <v>47393</v>
      </c>
      <c r="J50" s="47">
        <f t="shared" si="2"/>
        <v>311071</v>
      </c>
      <c r="K50" s="46">
        <f t="shared" si="3"/>
        <v>358464</v>
      </c>
      <c r="L50" s="39">
        <v>241295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141</v>
      </c>
      <c r="C51" s="39">
        <v>20</v>
      </c>
      <c r="D51" s="45">
        <v>914</v>
      </c>
      <c r="E51" s="46">
        <f t="shared" si="0"/>
        <v>1075</v>
      </c>
      <c r="F51" s="39">
        <v>68</v>
      </c>
      <c r="G51" s="45">
        <v>4040</v>
      </c>
      <c r="H51" s="47">
        <f t="shared" si="1"/>
        <v>4108</v>
      </c>
      <c r="I51" s="47">
        <f t="shared" si="4"/>
        <v>229</v>
      </c>
      <c r="J51" s="47">
        <f t="shared" si="2"/>
        <v>4954</v>
      </c>
      <c r="K51" s="46">
        <f t="shared" si="3"/>
        <v>5183</v>
      </c>
      <c r="L51" s="43"/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56</v>
      </c>
      <c r="C53" s="43"/>
      <c r="D53" s="45">
        <v>1108</v>
      </c>
      <c r="E53" s="46">
        <f t="shared" si="0"/>
        <v>1164</v>
      </c>
      <c r="F53" s="39">
        <v>55</v>
      </c>
      <c r="G53" s="45">
        <v>507</v>
      </c>
      <c r="H53" s="47">
        <f t="shared" si="1"/>
        <v>562</v>
      </c>
      <c r="I53" s="47">
        <f t="shared" si="4"/>
        <v>111</v>
      </c>
      <c r="J53" s="47">
        <f t="shared" si="2"/>
        <v>1615</v>
      </c>
      <c r="K53" s="46">
        <f t="shared" si="3"/>
        <v>1726</v>
      </c>
      <c r="L53" s="39">
        <v>323</v>
      </c>
    </row>
    <row r="54" spans="1:12" s="15" customFormat="1" ht="12.75">
      <c r="A54" s="44" t="s">
        <v>51</v>
      </c>
      <c r="B54" s="39">
        <v>25089</v>
      </c>
      <c r="C54" s="39">
        <v>26706</v>
      </c>
      <c r="D54" s="45">
        <v>283835</v>
      </c>
      <c r="E54" s="46">
        <f t="shared" si="0"/>
        <v>335630</v>
      </c>
      <c r="F54" s="39">
        <v>11690</v>
      </c>
      <c r="G54" s="45">
        <v>76525</v>
      </c>
      <c r="H54" s="47">
        <f t="shared" si="1"/>
        <v>88215</v>
      </c>
      <c r="I54" s="47">
        <f t="shared" si="4"/>
        <v>63485</v>
      </c>
      <c r="J54" s="47">
        <f t="shared" si="2"/>
        <v>360360</v>
      </c>
      <c r="K54" s="46">
        <f t="shared" si="3"/>
        <v>423845</v>
      </c>
      <c r="L54" s="39">
        <v>252522</v>
      </c>
    </row>
    <row r="55" spans="1:12" s="48" customFormat="1" ht="12.75">
      <c r="A55" s="44" t="s">
        <v>52</v>
      </c>
      <c r="B55" s="39">
        <v>3042</v>
      </c>
      <c r="C55" s="39">
        <v>1018</v>
      </c>
      <c r="D55" s="45">
        <v>25453</v>
      </c>
      <c r="E55" s="46">
        <f t="shared" si="0"/>
        <v>29513</v>
      </c>
      <c r="F55" s="39">
        <v>1282</v>
      </c>
      <c r="G55" s="45">
        <v>2533</v>
      </c>
      <c r="H55" s="47">
        <f t="shared" si="1"/>
        <v>3815</v>
      </c>
      <c r="I55" s="47">
        <f t="shared" si="4"/>
        <v>5342</v>
      </c>
      <c r="J55" s="47">
        <f t="shared" si="2"/>
        <v>27986</v>
      </c>
      <c r="K55" s="46">
        <f t="shared" si="3"/>
        <v>33328</v>
      </c>
      <c r="L55" s="39">
        <v>28774</v>
      </c>
    </row>
    <row r="56" spans="1:12" s="15" customFormat="1" ht="12.75">
      <c r="A56" s="44" t="s">
        <v>53</v>
      </c>
      <c r="B56" s="39">
        <v>8011</v>
      </c>
      <c r="C56" s="39">
        <v>18495</v>
      </c>
      <c r="D56" s="45">
        <v>162036</v>
      </c>
      <c r="E56" s="46">
        <f t="shared" si="0"/>
        <v>188542</v>
      </c>
      <c r="F56" s="39">
        <v>1831</v>
      </c>
      <c r="G56" s="45">
        <v>17768</v>
      </c>
      <c r="H56" s="47">
        <f t="shared" si="1"/>
        <v>19599</v>
      </c>
      <c r="I56" s="47">
        <f t="shared" si="4"/>
        <v>28337</v>
      </c>
      <c r="J56" s="47">
        <f t="shared" si="2"/>
        <v>179804</v>
      </c>
      <c r="K56" s="46">
        <f t="shared" si="3"/>
        <v>208141</v>
      </c>
      <c r="L56" s="39">
        <v>112855</v>
      </c>
    </row>
    <row r="57" spans="1:12" s="48" customFormat="1" ht="12.75">
      <c r="A57" s="44" t="s">
        <v>54</v>
      </c>
      <c r="B57" s="39">
        <v>305255</v>
      </c>
      <c r="C57" s="39">
        <v>10547</v>
      </c>
      <c r="D57" s="45">
        <v>1923424</v>
      </c>
      <c r="E57" s="46">
        <f t="shared" si="0"/>
        <v>2239226</v>
      </c>
      <c r="F57" s="39">
        <v>36962</v>
      </c>
      <c r="G57" s="45">
        <v>166757</v>
      </c>
      <c r="H57" s="47">
        <f t="shared" si="1"/>
        <v>203719</v>
      </c>
      <c r="I57" s="47">
        <f t="shared" si="4"/>
        <v>352764</v>
      </c>
      <c r="J57" s="47">
        <f t="shared" si="2"/>
        <v>2090181</v>
      </c>
      <c r="K57" s="46">
        <f t="shared" si="3"/>
        <v>2442945</v>
      </c>
      <c r="L57" s="39">
        <v>2547858</v>
      </c>
    </row>
    <row r="58" spans="1:12" s="15" customFormat="1" ht="12.75">
      <c r="A58" s="44" t="s">
        <v>55</v>
      </c>
      <c r="B58" s="39">
        <v>67641</v>
      </c>
      <c r="C58" s="39">
        <v>133953</v>
      </c>
      <c r="D58" s="45">
        <v>1191060</v>
      </c>
      <c r="E58" s="46">
        <f t="shared" si="0"/>
        <v>1392654</v>
      </c>
      <c r="F58" s="39">
        <v>47610</v>
      </c>
      <c r="G58" s="45">
        <v>366170</v>
      </c>
      <c r="H58" s="47">
        <f t="shared" si="1"/>
        <v>413780</v>
      </c>
      <c r="I58" s="47">
        <f t="shared" si="4"/>
        <v>249204</v>
      </c>
      <c r="J58" s="47">
        <f t="shared" si="2"/>
        <v>1557230</v>
      </c>
      <c r="K58" s="46">
        <f t="shared" si="3"/>
        <v>1806434</v>
      </c>
      <c r="L58" s="39">
        <v>1239219</v>
      </c>
    </row>
    <row r="59" spans="1:12" s="48" customFormat="1" ht="12.75">
      <c r="A59" s="44" t="s">
        <v>56</v>
      </c>
      <c r="B59" s="39">
        <v>80</v>
      </c>
      <c r="C59" s="39">
        <v>536</v>
      </c>
      <c r="D59" s="45">
        <v>5126</v>
      </c>
      <c r="E59" s="46">
        <f t="shared" si="0"/>
        <v>5742</v>
      </c>
      <c r="F59" s="39">
        <v>105</v>
      </c>
      <c r="G59" s="45">
        <v>1256</v>
      </c>
      <c r="H59" s="47">
        <f t="shared" si="1"/>
        <v>1361</v>
      </c>
      <c r="I59" s="47">
        <f t="shared" si="4"/>
        <v>721</v>
      </c>
      <c r="J59" s="47">
        <f t="shared" si="2"/>
        <v>6382</v>
      </c>
      <c r="K59" s="46">
        <f t="shared" si="3"/>
        <v>7103</v>
      </c>
      <c r="L59" s="39">
        <v>2138</v>
      </c>
    </row>
    <row r="60" spans="1:12" s="15" customFormat="1" ht="12.75">
      <c r="A60" s="44" t="s">
        <v>57</v>
      </c>
      <c r="B60" s="39">
        <v>868</v>
      </c>
      <c r="C60" s="39">
        <v>18</v>
      </c>
      <c r="D60" s="45">
        <v>5201</v>
      </c>
      <c r="E60" s="46">
        <f t="shared" si="0"/>
        <v>6087</v>
      </c>
      <c r="F60" s="39">
        <v>153</v>
      </c>
      <c r="G60" s="45">
        <v>854</v>
      </c>
      <c r="H60" s="47">
        <f t="shared" si="1"/>
        <v>1007</v>
      </c>
      <c r="I60" s="47">
        <f t="shared" si="4"/>
        <v>1039</v>
      </c>
      <c r="J60" s="47">
        <f t="shared" si="2"/>
        <v>6055</v>
      </c>
      <c r="K60" s="46">
        <f t="shared" si="3"/>
        <v>7094</v>
      </c>
      <c r="L60" s="39">
        <v>6029</v>
      </c>
    </row>
    <row r="61" spans="1:12" s="15" customFormat="1" ht="12.75">
      <c r="A61" s="44" t="s">
        <v>58</v>
      </c>
      <c r="B61" s="39">
        <v>26979</v>
      </c>
      <c r="C61" s="39">
        <v>7</v>
      </c>
      <c r="D61" s="45">
        <v>173316</v>
      </c>
      <c r="E61" s="46">
        <f t="shared" si="0"/>
        <v>200302</v>
      </c>
      <c r="F61" s="39">
        <v>218</v>
      </c>
      <c r="G61" s="45">
        <v>10419</v>
      </c>
      <c r="H61" s="47">
        <f t="shared" si="1"/>
        <v>10637</v>
      </c>
      <c r="I61" s="47">
        <f t="shared" si="4"/>
        <v>27204</v>
      </c>
      <c r="J61" s="47">
        <f t="shared" si="2"/>
        <v>183735</v>
      </c>
      <c r="K61" s="46">
        <f t="shared" si="3"/>
        <v>210939</v>
      </c>
      <c r="L61" s="39">
        <v>2273283</v>
      </c>
    </row>
    <row r="62" spans="1:12" s="48" customFormat="1" ht="12.75">
      <c r="A62" s="44" t="s">
        <v>59</v>
      </c>
      <c r="B62" s="39">
        <v>323</v>
      </c>
      <c r="C62" s="39">
        <v>95</v>
      </c>
      <c r="D62" s="45">
        <v>3826</v>
      </c>
      <c r="E62" s="46">
        <f t="shared" si="0"/>
        <v>4244</v>
      </c>
      <c r="F62" s="39">
        <v>230</v>
      </c>
      <c r="G62" s="45">
        <v>1539</v>
      </c>
      <c r="H62" s="47">
        <f t="shared" si="1"/>
        <v>1769</v>
      </c>
      <c r="I62" s="47">
        <f t="shared" si="4"/>
        <v>648</v>
      </c>
      <c r="J62" s="47">
        <f t="shared" si="2"/>
        <v>5365</v>
      </c>
      <c r="K62" s="46">
        <f t="shared" si="3"/>
        <v>6013</v>
      </c>
      <c r="L62" s="39">
        <v>3894</v>
      </c>
    </row>
    <row r="63" spans="1:12" s="15" customFormat="1" ht="12.75">
      <c r="A63" s="44" t="s">
        <v>60</v>
      </c>
      <c r="B63" s="39">
        <v>4029</v>
      </c>
      <c r="C63" s="39">
        <v>164</v>
      </c>
      <c r="D63" s="45">
        <v>34322</v>
      </c>
      <c r="E63" s="46">
        <f t="shared" si="0"/>
        <v>38515</v>
      </c>
      <c r="F63" s="39">
        <v>2947</v>
      </c>
      <c r="G63" s="45">
        <v>15442</v>
      </c>
      <c r="H63" s="47">
        <f t="shared" si="1"/>
        <v>18389</v>
      </c>
      <c r="I63" s="47">
        <f t="shared" si="4"/>
        <v>7140</v>
      </c>
      <c r="J63" s="47">
        <f t="shared" si="2"/>
        <v>49764</v>
      </c>
      <c r="K63" s="46">
        <f t="shared" si="3"/>
        <v>56904</v>
      </c>
      <c r="L63" s="39">
        <v>127158</v>
      </c>
    </row>
    <row r="64" spans="1:12" s="48" customFormat="1" ht="12.75">
      <c r="A64" s="44" t="s">
        <v>61</v>
      </c>
      <c r="B64" s="39">
        <v>2021</v>
      </c>
      <c r="C64" s="39">
        <v>1539</v>
      </c>
      <c r="D64" s="45">
        <v>13941</v>
      </c>
      <c r="E64" s="46">
        <f>SUM(B64:D64)</f>
        <v>17501</v>
      </c>
      <c r="F64" s="39">
        <v>620</v>
      </c>
      <c r="G64" s="45">
        <v>4280</v>
      </c>
      <c r="H64" s="47">
        <f t="shared" si="1"/>
        <v>4900</v>
      </c>
      <c r="I64" s="47">
        <f t="shared" si="4"/>
        <v>4180</v>
      </c>
      <c r="J64" s="47">
        <f t="shared" si="2"/>
        <v>18221</v>
      </c>
      <c r="K64" s="46">
        <f t="shared" si="3"/>
        <v>22401</v>
      </c>
      <c r="L64" s="39">
        <v>6442</v>
      </c>
    </row>
    <row r="65" spans="1:21" s="49" customFormat="1" ht="12.75">
      <c r="A65" s="44" t="s">
        <v>62</v>
      </c>
      <c r="B65" s="39">
        <v>7220</v>
      </c>
      <c r="C65" s="39">
        <v>976</v>
      </c>
      <c r="D65" s="45">
        <v>56589</v>
      </c>
      <c r="E65" s="46">
        <f t="shared" si="0"/>
        <v>64785</v>
      </c>
      <c r="F65" s="39">
        <v>1564</v>
      </c>
      <c r="G65" s="45">
        <v>8884</v>
      </c>
      <c r="H65" s="47">
        <f t="shared" si="1"/>
        <v>10448</v>
      </c>
      <c r="I65" s="47">
        <f t="shared" si="4"/>
        <v>9760</v>
      </c>
      <c r="J65" s="47">
        <f t="shared" si="2"/>
        <v>65473</v>
      </c>
      <c r="K65" s="46">
        <f t="shared" si="3"/>
        <v>75233</v>
      </c>
      <c r="L65" s="39">
        <v>100476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1829</v>
      </c>
      <c r="C66" s="39">
        <v>1207</v>
      </c>
      <c r="D66" s="45">
        <v>17887</v>
      </c>
      <c r="E66" s="46">
        <f t="shared" si="0"/>
        <v>20923</v>
      </c>
      <c r="F66" s="39">
        <v>4211</v>
      </c>
      <c r="G66" s="45">
        <v>25480</v>
      </c>
      <c r="H66" s="47">
        <f t="shared" si="1"/>
        <v>29691</v>
      </c>
      <c r="I66" s="47">
        <f t="shared" si="4"/>
        <v>7247</v>
      </c>
      <c r="J66" s="47">
        <f t="shared" si="2"/>
        <v>43367</v>
      </c>
      <c r="K66" s="46">
        <f t="shared" si="3"/>
        <v>50614</v>
      </c>
      <c r="L66" s="39">
        <v>31730</v>
      </c>
    </row>
    <row r="67" spans="1:12" s="15" customFormat="1" ht="12.75">
      <c r="A67" s="44" t="s">
        <v>64</v>
      </c>
      <c r="B67" s="39">
        <v>65</v>
      </c>
      <c r="C67" s="39">
        <v>166</v>
      </c>
      <c r="D67" s="45">
        <v>1942</v>
      </c>
      <c r="E67" s="46">
        <f t="shared" si="0"/>
        <v>2173</v>
      </c>
      <c r="F67" s="39">
        <v>495</v>
      </c>
      <c r="G67" s="45">
        <v>3169</v>
      </c>
      <c r="H67" s="47">
        <f t="shared" si="1"/>
        <v>3664</v>
      </c>
      <c r="I67" s="47">
        <f t="shared" si="4"/>
        <v>726</v>
      </c>
      <c r="J67" s="47">
        <f t="shared" si="2"/>
        <v>5111</v>
      </c>
      <c r="K67" s="46">
        <f t="shared" si="3"/>
        <v>5837</v>
      </c>
      <c r="L67" s="39">
        <v>1357</v>
      </c>
    </row>
    <row r="68" spans="1:12" s="15" customFormat="1" ht="12.75">
      <c r="A68" s="44" t="s">
        <v>65</v>
      </c>
      <c r="B68" s="39">
        <v>96224</v>
      </c>
      <c r="C68" s="39">
        <v>4195</v>
      </c>
      <c r="D68" s="45">
        <v>698840</v>
      </c>
      <c r="E68" s="46">
        <f t="shared" si="0"/>
        <v>799259</v>
      </c>
      <c r="F68" s="39">
        <v>4781</v>
      </c>
      <c r="G68" s="45">
        <v>34240</v>
      </c>
      <c r="H68" s="47">
        <f t="shared" si="1"/>
        <v>39021</v>
      </c>
      <c r="I68" s="47">
        <f t="shared" si="4"/>
        <v>105200</v>
      </c>
      <c r="J68" s="47">
        <f t="shared" si="2"/>
        <v>733080</v>
      </c>
      <c r="K68" s="46">
        <f t="shared" si="3"/>
        <v>838280</v>
      </c>
      <c r="L68" s="39">
        <v>347913</v>
      </c>
    </row>
    <row r="69" spans="1:12" s="15" customFormat="1" ht="12.75">
      <c r="A69" s="44" t="s">
        <v>66</v>
      </c>
      <c r="B69" s="39">
        <v>993</v>
      </c>
      <c r="C69" s="39">
        <v>74</v>
      </c>
      <c r="D69" s="45">
        <v>4732</v>
      </c>
      <c r="E69" s="46">
        <f t="shared" si="0"/>
        <v>5799</v>
      </c>
      <c r="F69" s="39">
        <v>2276</v>
      </c>
      <c r="G69" s="45">
        <v>12775</v>
      </c>
      <c r="H69" s="47">
        <f t="shared" si="1"/>
        <v>15051</v>
      </c>
      <c r="I69" s="47">
        <f t="shared" si="4"/>
        <v>3343</v>
      </c>
      <c r="J69" s="47">
        <f t="shared" si="2"/>
        <v>17507</v>
      </c>
      <c r="K69" s="46">
        <f t="shared" si="3"/>
        <v>20850</v>
      </c>
      <c r="L69" s="39">
        <v>5909</v>
      </c>
    </row>
    <row r="70" spans="1:12" s="15" customFormat="1" ht="12.75">
      <c r="A70" s="44" t="s">
        <v>67</v>
      </c>
      <c r="B70" s="39">
        <v>6157</v>
      </c>
      <c r="C70" s="39">
        <v>2288</v>
      </c>
      <c r="D70" s="45">
        <v>49341</v>
      </c>
      <c r="E70" s="46">
        <f t="shared" si="0"/>
        <v>57786</v>
      </c>
      <c r="F70" s="39">
        <v>2115</v>
      </c>
      <c r="G70" s="45">
        <v>6880</v>
      </c>
      <c r="H70" s="47">
        <f t="shared" si="1"/>
        <v>8995</v>
      </c>
      <c r="I70" s="47">
        <f t="shared" si="4"/>
        <v>10560</v>
      </c>
      <c r="J70" s="47">
        <f t="shared" si="2"/>
        <v>56221</v>
      </c>
      <c r="K70" s="46">
        <f t="shared" si="3"/>
        <v>66781</v>
      </c>
      <c r="L70" s="39">
        <v>3222</v>
      </c>
    </row>
    <row r="71" spans="1:12" s="15" customFormat="1" ht="12.75">
      <c r="A71" s="44" t="s">
        <v>68</v>
      </c>
      <c r="B71" s="39">
        <v>14736</v>
      </c>
      <c r="C71" s="39">
        <v>233</v>
      </c>
      <c r="D71" s="45">
        <v>69655</v>
      </c>
      <c r="E71" s="46">
        <f t="shared" si="0"/>
        <v>84624</v>
      </c>
      <c r="F71" s="39">
        <v>1851</v>
      </c>
      <c r="G71" s="45">
        <v>21587</v>
      </c>
      <c r="H71" s="47">
        <f t="shared" si="1"/>
        <v>23438</v>
      </c>
      <c r="I71" s="47">
        <f t="shared" si="4"/>
        <v>16820</v>
      </c>
      <c r="J71" s="47">
        <f t="shared" si="2"/>
        <v>91242</v>
      </c>
      <c r="K71" s="46">
        <f t="shared" si="3"/>
        <v>108062</v>
      </c>
      <c r="L71" s="39">
        <v>3933</v>
      </c>
    </row>
    <row r="72" spans="1:12" s="15" customFormat="1" ht="12.75">
      <c r="A72" s="44" t="s">
        <v>69</v>
      </c>
      <c r="B72" s="43"/>
      <c r="C72" s="39">
        <v>110</v>
      </c>
      <c r="D72" s="45">
        <v>226</v>
      </c>
      <c r="E72" s="46">
        <f t="shared" si="0"/>
        <v>336</v>
      </c>
      <c r="F72" s="43"/>
      <c r="G72" s="45">
        <v>741</v>
      </c>
      <c r="H72" s="47">
        <f t="shared" si="1"/>
        <v>741</v>
      </c>
      <c r="I72" s="47">
        <f t="shared" si="4"/>
        <v>110</v>
      </c>
      <c r="J72" s="47">
        <f t="shared" si="2"/>
        <v>967</v>
      </c>
      <c r="K72" s="46">
        <f t="shared" si="3"/>
        <v>1077</v>
      </c>
      <c r="L72" s="39">
        <v>77</v>
      </c>
    </row>
    <row r="73" spans="1:12" s="15" customFormat="1" ht="12.75">
      <c r="A73" s="44" t="s">
        <v>70</v>
      </c>
      <c r="B73" s="39">
        <v>72462</v>
      </c>
      <c r="C73" s="39">
        <v>5994</v>
      </c>
      <c r="D73" s="45">
        <v>346950</v>
      </c>
      <c r="E73" s="46">
        <f t="shared" si="0"/>
        <v>425406</v>
      </c>
      <c r="F73" s="39">
        <v>10793</v>
      </c>
      <c r="G73" s="45">
        <v>47844</v>
      </c>
      <c r="H73" s="47">
        <f t="shared" si="1"/>
        <v>58637</v>
      </c>
      <c r="I73" s="47">
        <f t="shared" si="4"/>
        <v>89249</v>
      </c>
      <c r="J73" s="47">
        <f t="shared" si="2"/>
        <v>394794</v>
      </c>
      <c r="K73" s="46">
        <f t="shared" si="3"/>
        <v>484043</v>
      </c>
      <c r="L73" s="39">
        <v>784000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43"/>
    </row>
    <row r="75" spans="1:12" s="15" customFormat="1" ht="12.75">
      <c r="A75" s="44" t="s">
        <v>72</v>
      </c>
      <c r="B75" s="39">
        <v>76855</v>
      </c>
      <c r="C75" s="43"/>
      <c r="D75" s="45">
        <v>702949</v>
      </c>
      <c r="E75" s="46">
        <f t="shared" si="0"/>
        <v>779804</v>
      </c>
      <c r="F75" s="39">
        <v>82</v>
      </c>
      <c r="G75" s="45">
        <v>688</v>
      </c>
      <c r="H75" s="47">
        <f t="shared" si="1"/>
        <v>770</v>
      </c>
      <c r="I75" s="47">
        <f t="shared" si="4"/>
        <v>76937</v>
      </c>
      <c r="J75" s="47">
        <f t="shared" si="2"/>
        <v>703637</v>
      </c>
      <c r="K75" s="46">
        <f t="shared" si="3"/>
        <v>780574</v>
      </c>
      <c r="L75" s="39">
        <v>5616445</v>
      </c>
    </row>
    <row r="76" spans="1:12" s="15" customFormat="1" ht="12.75">
      <c r="A76" s="44" t="s">
        <v>73</v>
      </c>
      <c r="B76" s="39">
        <v>99</v>
      </c>
      <c r="C76" s="39">
        <v>100</v>
      </c>
      <c r="D76" s="45">
        <v>1489</v>
      </c>
      <c r="E76" s="46">
        <f t="shared" si="0"/>
        <v>1688</v>
      </c>
      <c r="F76" s="39">
        <v>7</v>
      </c>
      <c r="G76" s="45">
        <v>28</v>
      </c>
      <c r="H76" s="47">
        <f t="shared" si="1"/>
        <v>35</v>
      </c>
      <c r="I76" s="47">
        <f t="shared" si="4"/>
        <v>206</v>
      </c>
      <c r="J76" s="47">
        <f t="shared" si="2"/>
        <v>1517</v>
      </c>
      <c r="K76" s="46">
        <f t="shared" si="3"/>
        <v>1723</v>
      </c>
      <c r="L76" s="39">
        <v>612</v>
      </c>
    </row>
    <row r="77" spans="1:12" s="15" customFormat="1" ht="12.75">
      <c r="A77" s="44" t="s">
        <v>74</v>
      </c>
      <c r="B77" s="39">
        <v>413</v>
      </c>
      <c r="C77" s="39">
        <v>259</v>
      </c>
      <c r="D77" s="45">
        <v>3409</v>
      </c>
      <c r="E77" s="46">
        <f t="shared" si="0"/>
        <v>4081</v>
      </c>
      <c r="F77" s="39">
        <v>112</v>
      </c>
      <c r="G77" s="45">
        <v>160</v>
      </c>
      <c r="H77" s="47">
        <f t="shared" si="1"/>
        <v>272</v>
      </c>
      <c r="I77" s="47">
        <f t="shared" si="4"/>
        <v>784</v>
      </c>
      <c r="J77" s="47">
        <f t="shared" si="2"/>
        <v>3569</v>
      </c>
      <c r="K77" s="46">
        <f t="shared" si="3"/>
        <v>4353</v>
      </c>
      <c r="L77" s="39">
        <v>877</v>
      </c>
    </row>
    <row r="78" spans="1:12" s="48" customFormat="1" ht="12.75">
      <c r="A78" s="44" t="s">
        <v>75</v>
      </c>
      <c r="B78" s="39">
        <v>570</v>
      </c>
      <c r="C78" s="43"/>
      <c r="D78" s="45">
        <v>1853</v>
      </c>
      <c r="E78" s="46">
        <f t="shared" si="0"/>
        <v>2423</v>
      </c>
      <c r="F78" s="39">
        <v>82</v>
      </c>
      <c r="G78" s="45">
        <v>475</v>
      </c>
      <c r="H78" s="47">
        <f t="shared" si="1"/>
        <v>557</v>
      </c>
      <c r="I78" s="47">
        <f t="shared" si="4"/>
        <v>652</v>
      </c>
      <c r="J78" s="47">
        <f t="shared" si="2"/>
        <v>2328</v>
      </c>
      <c r="K78" s="46">
        <f t="shared" si="3"/>
        <v>2980</v>
      </c>
      <c r="L78" s="43"/>
    </row>
    <row r="79" spans="1:12" s="48" customFormat="1" ht="12.75">
      <c r="A79" s="44" t="s">
        <v>76</v>
      </c>
      <c r="B79" s="43"/>
      <c r="C79" s="39">
        <v>82</v>
      </c>
      <c r="D79" s="45">
        <v>646</v>
      </c>
      <c r="E79" s="46">
        <f t="shared" si="0"/>
        <v>728</v>
      </c>
      <c r="F79" s="39">
        <v>74</v>
      </c>
      <c r="G79" s="45">
        <v>356</v>
      </c>
      <c r="H79" s="47">
        <f t="shared" si="1"/>
        <v>430</v>
      </c>
      <c r="I79" s="47">
        <f t="shared" si="4"/>
        <v>156</v>
      </c>
      <c r="J79" s="47">
        <f t="shared" si="2"/>
        <v>1002</v>
      </c>
      <c r="K79" s="46">
        <f t="shared" si="3"/>
        <v>1158</v>
      </c>
      <c r="L79" s="39">
        <v>3</v>
      </c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1010</v>
      </c>
      <c r="C81" s="39">
        <v>186</v>
      </c>
      <c r="D81" s="45">
        <v>9524</v>
      </c>
      <c r="E81" s="46">
        <f t="shared" si="0"/>
        <v>10720</v>
      </c>
      <c r="F81" s="39">
        <v>204</v>
      </c>
      <c r="G81" s="45">
        <v>9546</v>
      </c>
      <c r="H81" s="47">
        <f t="shared" si="1"/>
        <v>9750</v>
      </c>
      <c r="I81" s="47">
        <f t="shared" si="4"/>
        <v>1400</v>
      </c>
      <c r="J81" s="47">
        <f t="shared" si="2"/>
        <v>19070</v>
      </c>
      <c r="K81" s="46">
        <f t="shared" si="3"/>
        <v>20470</v>
      </c>
      <c r="L81" s="39">
        <v>1212</v>
      </c>
    </row>
    <row r="82" spans="1:12" s="15" customFormat="1" ht="12.75">
      <c r="A82" s="44" t="s">
        <v>79</v>
      </c>
      <c r="B82" s="39">
        <v>4240</v>
      </c>
      <c r="C82" s="39">
        <v>527</v>
      </c>
      <c r="D82" s="45">
        <v>30427</v>
      </c>
      <c r="E82" s="46">
        <f t="shared" si="0"/>
        <v>35194</v>
      </c>
      <c r="F82" s="39">
        <v>77</v>
      </c>
      <c r="G82" s="45">
        <v>1131</v>
      </c>
      <c r="H82" s="47">
        <f t="shared" si="1"/>
        <v>1208</v>
      </c>
      <c r="I82" s="47">
        <f t="shared" si="4"/>
        <v>4844</v>
      </c>
      <c r="J82" s="47">
        <f t="shared" si="2"/>
        <v>31558</v>
      </c>
      <c r="K82" s="46">
        <f t="shared" si="3"/>
        <v>36402</v>
      </c>
      <c r="L82" s="39">
        <v>42071</v>
      </c>
    </row>
    <row r="83" spans="1:12" s="48" customFormat="1" ht="12.75">
      <c r="A83" s="44" t="s">
        <v>80</v>
      </c>
      <c r="B83" s="39">
        <v>2483</v>
      </c>
      <c r="C83" s="39">
        <v>1506</v>
      </c>
      <c r="D83" s="45">
        <v>28027</v>
      </c>
      <c r="E83" s="46">
        <f t="shared" si="0"/>
        <v>32016</v>
      </c>
      <c r="F83" s="39">
        <v>8819</v>
      </c>
      <c r="G83" s="45">
        <v>93127</v>
      </c>
      <c r="H83" s="47">
        <f t="shared" si="1"/>
        <v>101946</v>
      </c>
      <c r="I83" s="47">
        <f t="shared" si="4"/>
        <v>12808</v>
      </c>
      <c r="J83" s="47">
        <f t="shared" si="2"/>
        <v>121154</v>
      </c>
      <c r="K83" s="46">
        <f t="shared" si="3"/>
        <v>133962</v>
      </c>
      <c r="L83" s="39">
        <v>8172</v>
      </c>
    </row>
    <row r="84" spans="1:12" s="15" customFormat="1" ht="12.75">
      <c r="A84" s="44" t="s">
        <v>81</v>
      </c>
      <c r="B84" s="39">
        <v>34</v>
      </c>
      <c r="C84" s="43"/>
      <c r="D84" s="45">
        <v>768</v>
      </c>
      <c r="E84" s="46">
        <f t="shared" si="0"/>
        <v>802</v>
      </c>
      <c r="F84" s="39">
        <v>481</v>
      </c>
      <c r="G84" s="45">
        <v>2271</v>
      </c>
      <c r="H84" s="47">
        <f t="shared" si="1"/>
        <v>2752</v>
      </c>
      <c r="I84" s="47">
        <f t="shared" si="4"/>
        <v>515</v>
      </c>
      <c r="J84" s="47">
        <f t="shared" si="2"/>
        <v>3039</v>
      </c>
      <c r="K84" s="46">
        <f t="shared" si="3"/>
        <v>3554</v>
      </c>
      <c r="L84" s="39">
        <v>517</v>
      </c>
    </row>
    <row r="85" spans="1:12" s="15" customFormat="1" ht="12.75">
      <c r="A85" s="44" t="s">
        <v>82</v>
      </c>
      <c r="B85" s="39">
        <v>6</v>
      </c>
      <c r="C85" s="43"/>
      <c r="D85" s="45">
        <v>63</v>
      </c>
      <c r="E85" s="46">
        <f t="shared" si="0"/>
        <v>69</v>
      </c>
      <c r="F85" s="39">
        <v>20</v>
      </c>
      <c r="G85" s="45">
        <v>131</v>
      </c>
      <c r="H85" s="47">
        <f t="shared" si="1"/>
        <v>151</v>
      </c>
      <c r="I85" s="47">
        <f t="shared" si="4"/>
        <v>26</v>
      </c>
      <c r="J85" s="47">
        <f t="shared" si="2"/>
        <v>194</v>
      </c>
      <c r="K85" s="46">
        <f t="shared" si="3"/>
        <v>220</v>
      </c>
      <c r="L85" s="39">
        <v>39</v>
      </c>
    </row>
    <row r="86" spans="1:12" s="48" customFormat="1" ht="12.75">
      <c r="A86" s="44" t="s">
        <v>83</v>
      </c>
      <c r="B86" s="39">
        <v>8347</v>
      </c>
      <c r="C86" s="39">
        <v>5579</v>
      </c>
      <c r="D86" s="45">
        <v>56178</v>
      </c>
      <c r="E86" s="46">
        <f>SUM(B86:D86)</f>
        <v>70104</v>
      </c>
      <c r="F86" s="39">
        <v>70128</v>
      </c>
      <c r="G86" s="45">
        <v>389990</v>
      </c>
      <c r="H86" s="47">
        <f t="shared" si="1"/>
        <v>460118</v>
      </c>
      <c r="I86" s="47">
        <f t="shared" si="4"/>
        <v>84054</v>
      </c>
      <c r="J86" s="47">
        <f>SUM(D86+G86)</f>
        <v>446168</v>
      </c>
      <c r="K86" s="46">
        <f t="shared" si="3"/>
        <v>530222</v>
      </c>
      <c r="L86" s="39">
        <v>46397</v>
      </c>
    </row>
    <row r="87" spans="1:12" s="48" customFormat="1" ht="12.75">
      <c r="A87" s="44" t="s">
        <v>84</v>
      </c>
      <c r="B87" s="39">
        <v>794</v>
      </c>
      <c r="C87" s="39">
        <v>262</v>
      </c>
      <c r="D87" s="45">
        <v>6377</v>
      </c>
      <c r="E87" s="46">
        <f t="shared" si="0"/>
        <v>7433</v>
      </c>
      <c r="F87" s="39">
        <v>554</v>
      </c>
      <c r="G87" s="45">
        <v>3447</v>
      </c>
      <c r="H87" s="47">
        <f t="shared" si="1"/>
        <v>4001</v>
      </c>
      <c r="I87" s="47">
        <f t="shared" si="4"/>
        <v>1610</v>
      </c>
      <c r="J87" s="47">
        <f t="shared" si="2"/>
        <v>9824</v>
      </c>
      <c r="K87" s="46">
        <f t="shared" si="3"/>
        <v>11434</v>
      </c>
      <c r="L87" s="39">
        <v>11680</v>
      </c>
    </row>
    <row r="88" spans="1:12" s="48" customFormat="1" ht="12.75">
      <c r="A88" s="44" t="s">
        <v>85</v>
      </c>
      <c r="B88" s="39">
        <v>4816</v>
      </c>
      <c r="C88" s="39">
        <v>34</v>
      </c>
      <c r="D88" s="45">
        <v>33795</v>
      </c>
      <c r="E88" s="46">
        <f t="shared" si="0"/>
        <v>38645</v>
      </c>
      <c r="F88" s="39">
        <v>240</v>
      </c>
      <c r="G88" s="45">
        <v>1326</v>
      </c>
      <c r="H88" s="47">
        <f t="shared" si="1"/>
        <v>1566</v>
      </c>
      <c r="I88" s="47">
        <f t="shared" si="4"/>
        <v>5090</v>
      </c>
      <c r="J88" s="47">
        <f t="shared" si="2"/>
        <v>35121</v>
      </c>
      <c r="K88" s="46">
        <f t="shared" si="3"/>
        <v>40211</v>
      </c>
      <c r="L88" s="39">
        <v>12242</v>
      </c>
    </row>
    <row r="89" spans="1:12" s="15" customFormat="1" ht="12.75">
      <c r="A89" s="44" t="s">
        <v>86</v>
      </c>
      <c r="B89" s="39">
        <v>215</v>
      </c>
      <c r="C89" s="39">
        <v>2</v>
      </c>
      <c r="D89" s="45">
        <v>997</v>
      </c>
      <c r="E89" s="46">
        <f aca="true" t="shared" si="5" ref="E89:E119">SUM(B89:D89)</f>
        <v>1214</v>
      </c>
      <c r="F89" s="39">
        <v>17</v>
      </c>
      <c r="G89" s="45">
        <v>128</v>
      </c>
      <c r="H89" s="47">
        <f aca="true" t="shared" si="6" ref="H89:H119">SUM(F89:G89)</f>
        <v>145</v>
      </c>
      <c r="I89" s="47">
        <f aca="true" t="shared" si="7" ref="I89:I119">SUM(B89+C89+F89)</f>
        <v>234</v>
      </c>
      <c r="J89" s="47">
        <f aca="true" t="shared" si="8" ref="J89:J119">SUM(D89+G89)</f>
        <v>1125</v>
      </c>
      <c r="K89" s="46">
        <f aca="true" t="shared" si="9" ref="K89:K119">SUM(E89+H89)</f>
        <v>1359</v>
      </c>
      <c r="L89" s="43"/>
    </row>
    <row r="90" spans="1:12" s="48" customFormat="1" ht="12.75">
      <c r="A90" s="44" t="s">
        <v>87</v>
      </c>
      <c r="B90" s="39">
        <v>23650</v>
      </c>
      <c r="C90" s="39">
        <v>11909</v>
      </c>
      <c r="D90" s="45">
        <v>243617</v>
      </c>
      <c r="E90" s="46">
        <f t="shared" si="5"/>
        <v>279176</v>
      </c>
      <c r="F90" s="39">
        <v>2689</v>
      </c>
      <c r="G90" s="45">
        <v>17412</v>
      </c>
      <c r="H90" s="47">
        <f t="shared" si="6"/>
        <v>20101</v>
      </c>
      <c r="I90" s="47">
        <f t="shared" si="7"/>
        <v>38248</v>
      </c>
      <c r="J90" s="47">
        <f t="shared" si="8"/>
        <v>261029</v>
      </c>
      <c r="K90" s="46">
        <f t="shared" si="9"/>
        <v>299277</v>
      </c>
      <c r="L90" s="39">
        <v>107938</v>
      </c>
    </row>
    <row r="91" spans="1:12" s="15" customFormat="1" ht="12.75">
      <c r="A91" s="44" t="s">
        <v>88</v>
      </c>
      <c r="B91" s="39">
        <v>15171</v>
      </c>
      <c r="C91" s="43"/>
      <c r="D91" s="45">
        <v>175176</v>
      </c>
      <c r="E91" s="46">
        <f t="shared" si="5"/>
        <v>190347</v>
      </c>
      <c r="F91" s="39">
        <v>1304</v>
      </c>
      <c r="G91" s="45">
        <v>41060</v>
      </c>
      <c r="H91" s="47">
        <f t="shared" si="6"/>
        <v>42364</v>
      </c>
      <c r="I91" s="47">
        <f t="shared" si="7"/>
        <v>16475</v>
      </c>
      <c r="J91" s="47">
        <f t="shared" si="8"/>
        <v>216236</v>
      </c>
      <c r="K91" s="46">
        <f t="shared" si="9"/>
        <v>232711</v>
      </c>
      <c r="L91" s="39">
        <v>648132</v>
      </c>
    </row>
    <row r="92" spans="1:21" s="49" customFormat="1" ht="12.75">
      <c r="A92" s="44" t="s">
        <v>89</v>
      </c>
      <c r="B92" s="39">
        <v>47726</v>
      </c>
      <c r="C92" s="39">
        <v>3</v>
      </c>
      <c r="D92" s="45">
        <v>384290</v>
      </c>
      <c r="E92" s="46">
        <f t="shared" si="5"/>
        <v>432019</v>
      </c>
      <c r="F92" s="39">
        <v>122</v>
      </c>
      <c r="G92" s="45">
        <v>15275</v>
      </c>
      <c r="H92" s="47">
        <f t="shared" si="6"/>
        <v>15397</v>
      </c>
      <c r="I92" s="47">
        <f t="shared" si="7"/>
        <v>47851</v>
      </c>
      <c r="J92" s="47">
        <f t="shared" si="8"/>
        <v>399565</v>
      </c>
      <c r="K92" s="46">
        <f t="shared" si="9"/>
        <v>447416</v>
      </c>
      <c r="L92" s="39">
        <v>746343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72846</v>
      </c>
      <c r="C93" s="39">
        <v>4567</v>
      </c>
      <c r="D93" s="45">
        <v>490932</v>
      </c>
      <c r="E93" s="46">
        <f t="shared" si="5"/>
        <v>568345</v>
      </c>
      <c r="F93" s="39">
        <v>40362</v>
      </c>
      <c r="G93" s="45">
        <v>206634</v>
      </c>
      <c r="H93" s="47">
        <f t="shared" si="6"/>
        <v>246996</v>
      </c>
      <c r="I93" s="47">
        <f t="shared" si="7"/>
        <v>117775</v>
      </c>
      <c r="J93" s="47">
        <f t="shared" si="8"/>
        <v>697566</v>
      </c>
      <c r="K93" s="46">
        <f t="shared" si="9"/>
        <v>815341</v>
      </c>
      <c r="L93" s="39">
        <v>356131</v>
      </c>
    </row>
    <row r="94" spans="1:12" s="15" customFormat="1" ht="12.75" customHeight="1">
      <c r="A94" s="44" t="s">
        <v>91</v>
      </c>
      <c r="B94" s="39">
        <v>8</v>
      </c>
      <c r="C94" s="39">
        <v>310</v>
      </c>
      <c r="D94" s="45">
        <v>2009</v>
      </c>
      <c r="E94" s="46">
        <f t="shared" si="5"/>
        <v>2327</v>
      </c>
      <c r="F94" s="39">
        <v>81</v>
      </c>
      <c r="G94" s="45">
        <v>432</v>
      </c>
      <c r="H94" s="47">
        <f t="shared" si="6"/>
        <v>513</v>
      </c>
      <c r="I94" s="47">
        <f t="shared" si="7"/>
        <v>399</v>
      </c>
      <c r="J94" s="47">
        <f t="shared" si="8"/>
        <v>2441</v>
      </c>
      <c r="K94" s="46">
        <f t="shared" si="9"/>
        <v>2840</v>
      </c>
      <c r="L94" s="43"/>
    </row>
    <row r="95" spans="1:12" s="48" customFormat="1" ht="12.75">
      <c r="A95" s="44" t="s">
        <v>92</v>
      </c>
      <c r="B95" s="39">
        <v>37423</v>
      </c>
      <c r="C95" s="39">
        <v>372</v>
      </c>
      <c r="D95" s="45">
        <v>339302</v>
      </c>
      <c r="E95" s="46">
        <f t="shared" si="5"/>
        <v>377097</v>
      </c>
      <c r="F95" s="39">
        <v>19119</v>
      </c>
      <c r="G95" s="45">
        <v>79613</v>
      </c>
      <c r="H95" s="47">
        <f t="shared" si="6"/>
        <v>98732</v>
      </c>
      <c r="I95" s="47">
        <f t="shared" si="7"/>
        <v>56914</v>
      </c>
      <c r="J95" s="47">
        <f t="shared" si="8"/>
        <v>418915</v>
      </c>
      <c r="K95" s="46">
        <f t="shared" si="9"/>
        <v>475829</v>
      </c>
      <c r="L95" s="39">
        <v>833660</v>
      </c>
    </row>
    <row r="96" spans="1:12" s="48" customFormat="1" ht="12.75">
      <c r="A96" s="44" t="s">
        <v>93</v>
      </c>
      <c r="B96" s="39">
        <v>689</v>
      </c>
      <c r="C96" s="43"/>
      <c r="D96" s="45">
        <v>1881</v>
      </c>
      <c r="E96" s="46">
        <f t="shared" si="5"/>
        <v>2570</v>
      </c>
      <c r="F96" s="39">
        <v>5</v>
      </c>
      <c r="G96" s="45">
        <v>22</v>
      </c>
      <c r="H96" s="47">
        <f t="shared" si="6"/>
        <v>27</v>
      </c>
      <c r="I96" s="47">
        <f t="shared" si="7"/>
        <v>694</v>
      </c>
      <c r="J96" s="47">
        <f t="shared" si="8"/>
        <v>1903</v>
      </c>
      <c r="K96" s="46">
        <f t="shared" si="9"/>
        <v>2597</v>
      </c>
      <c r="L96" s="39">
        <v>119</v>
      </c>
    </row>
    <row r="97" spans="1:12" s="15" customFormat="1" ht="12.75">
      <c r="A97" s="44" t="s">
        <v>94</v>
      </c>
      <c r="B97" s="39">
        <v>6320</v>
      </c>
      <c r="C97" s="39">
        <v>214</v>
      </c>
      <c r="D97" s="45">
        <v>37213</v>
      </c>
      <c r="E97" s="46">
        <f t="shared" si="5"/>
        <v>43747</v>
      </c>
      <c r="F97" s="39">
        <v>75</v>
      </c>
      <c r="G97" s="45">
        <v>2492</v>
      </c>
      <c r="H97" s="47">
        <f t="shared" si="6"/>
        <v>2567</v>
      </c>
      <c r="I97" s="47">
        <f t="shared" si="7"/>
        <v>6609</v>
      </c>
      <c r="J97" s="47">
        <f t="shared" si="8"/>
        <v>39705</v>
      </c>
      <c r="K97" s="46">
        <f t="shared" si="9"/>
        <v>46314</v>
      </c>
      <c r="L97" s="43"/>
    </row>
    <row r="98" spans="1:12" s="48" customFormat="1" ht="12.75">
      <c r="A98" s="44" t="s">
        <v>95</v>
      </c>
      <c r="B98" s="39">
        <v>600</v>
      </c>
      <c r="C98" s="39">
        <v>26</v>
      </c>
      <c r="D98" s="45">
        <v>9157</v>
      </c>
      <c r="E98" s="46">
        <f t="shared" si="5"/>
        <v>9783</v>
      </c>
      <c r="F98" s="39">
        <v>474</v>
      </c>
      <c r="G98" s="45">
        <v>3065</v>
      </c>
      <c r="H98" s="47">
        <f t="shared" si="6"/>
        <v>3539</v>
      </c>
      <c r="I98" s="47">
        <f t="shared" si="7"/>
        <v>1100</v>
      </c>
      <c r="J98" s="47">
        <f t="shared" si="8"/>
        <v>12222</v>
      </c>
      <c r="K98" s="46">
        <f t="shared" si="9"/>
        <v>13322</v>
      </c>
      <c r="L98" s="39">
        <v>191</v>
      </c>
    </row>
    <row r="99" spans="1:12" s="48" customFormat="1" ht="12.75">
      <c r="A99" s="44" t="s">
        <v>96</v>
      </c>
      <c r="B99" s="39">
        <v>48</v>
      </c>
      <c r="C99" s="39">
        <v>2</v>
      </c>
      <c r="D99" s="45">
        <v>1179</v>
      </c>
      <c r="E99" s="46">
        <f t="shared" si="5"/>
        <v>1229</v>
      </c>
      <c r="F99" s="39">
        <v>200</v>
      </c>
      <c r="G99" s="45">
        <v>2183</v>
      </c>
      <c r="H99" s="47">
        <f t="shared" si="6"/>
        <v>2383</v>
      </c>
      <c r="I99" s="47">
        <f t="shared" si="7"/>
        <v>250</v>
      </c>
      <c r="J99" s="47">
        <f t="shared" si="8"/>
        <v>3362</v>
      </c>
      <c r="K99" s="46">
        <f t="shared" si="9"/>
        <v>3612</v>
      </c>
      <c r="L99" s="39">
        <v>1415</v>
      </c>
    </row>
    <row r="100" spans="1:12" s="48" customFormat="1" ht="12.75">
      <c r="A100" s="44" t="s">
        <v>97</v>
      </c>
      <c r="B100" s="43"/>
      <c r="C100" s="43"/>
      <c r="D100" s="45">
        <v>28</v>
      </c>
      <c r="E100" s="46">
        <f t="shared" si="5"/>
        <v>28</v>
      </c>
      <c r="F100" s="43"/>
      <c r="G100" s="45">
        <v>0</v>
      </c>
      <c r="H100" s="47">
        <f t="shared" si="6"/>
        <v>0</v>
      </c>
      <c r="I100" s="47">
        <f t="shared" si="7"/>
        <v>0</v>
      </c>
      <c r="J100" s="47">
        <f t="shared" si="8"/>
        <v>28</v>
      </c>
      <c r="K100" s="46">
        <f t="shared" si="9"/>
        <v>28</v>
      </c>
      <c r="L100" s="43"/>
    </row>
    <row r="101" spans="1:12" s="15" customFormat="1" ht="12.75">
      <c r="A101" s="44" t="s">
        <v>98</v>
      </c>
      <c r="B101" s="39">
        <v>677</v>
      </c>
      <c r="C101" s="39">
        <v>30</v>
      </c>
      <c r="D101" s="45">
        <v>5667</v>
      </c>
      <c r="E101" s="46">
        <f t="shared" si="5"/>
        <v>6374</v>
      </c>
      <c r="F101" s="39">
        <v>27770</v>
      </c>
      <c r="G101" s="45">
        <v>196802</v>
      </c>
      <c r="H101" s="47">
        <f t="shared" si="6"/>
        <v>224572</v>
      </c>
      <c r="I101" s="47">
        <f t="shared" si="7"/>
        <v>28477</v>
      </c>
      <c r="J101" s="47">
        <f t="shared" si="8"/>
        <v>202469</v>
      </c>
      <c r="K101" s="46">
        <f t="shared" si="9"/>
        <v>230946</v>
      </c>
      <c r="L101" s="39">
        <v>144647</v>
      </c>
    </row>
    <row r="102" spans="1:12" s="48" customFormat="1" ht="12.75">
      <c r="A102" s="44" t="s">
        <v>99</v>
      </c>
      <c r="B102" s="39">
        <v>21774</v>
      </c>
      <c r="C102" s="43"/>
      <c r="D102" s="45">
        <v>127940</v>
      </c>
      <c r="E102" s="46">
        <f t="shared" si="5"/>
        <v>149714</v>
      </c>
      <c r="F102" s="39">
        <v>15</v>
      </c>
      <c r="G102" s="45">
        <v>987</v>
      </c>
      <c r="H102" s="47">
        <f t="shared" si="6"/>
        <v>1002</v>
      </c>
      <c r="I102" s="47">
        <f t="shared" si="7"/>
        <v>21789</v>
      </c>
      <c r="J102" s="47">
        <f t="shared" si="8"/>
        <v>128927</v>
      </c>
      <c r="K102" s="46">
        <f t="shared" si="9"/>
        <v>150716</v>
      </c>
      <c r="L102" s="43"/>
    </row>
    <row r="103" spans="1:12" s="15" customFormat="1" ht="12.75">
      <c r="A103" s="44" t="s">
        <v>100</v>
      </c>
      <c r="B103" s="39">
        <v>1028</v>
      </c>
      <c r="C103" s="39">
        <v>163</v>
      </c>
      <c r="D103" s="45">
        <v>7275</v>
      </c>
      <c r="E103" s="46">
        <f t="shared" si="5"/>
        <v>8466</v>
      </c>
      <c r="F103" s="39">
        <v>75073</v>
      </c>
      <c r="G103" s="45">
        <v>541523</v>
      </c>
      <c r="H103" s="47">
        <f t="shared" si="6"/>
        <v>616596</v>
      </c>
      <c r="I103" s="47">
        <f t="shared" si="7"/>
        <v>76264</v>
      </c>
      <c r="J103" s="47">
        <f t="shared" si="8"/>
        <v>548798</v>
      </c>
      <c r="K103" s="46">
        <f t="shared" si="9"/>
        <v>625062</v>
      </c>
      <c r="L103" s="39">
        <v>119870</v>
      </c>
    </row>
    <row r="104" spans="1:12" s="15" customFormat="1" ht="12.75">
      <c r="A104" s="44" t="s">
        <v>101</v>
      </c>
      <c r="B104" s="39">
        <v>54</v>
      </c>
      <c r="C104" s="43"/>
      <c r="D104" s="45">
        <v>504</v>
      </c>
      <c r="E104" s="46">
        <f t="shared" si="5"/>
        <v>558</v>
      </c>
      <c r="F104" s="39">
        <v>42</v>
      </c>
      <c r="G104" s="45">
        <v>484</v>
      </c>
      <c r="H104" s="47">
        <f t="shared" si="6"/>
        <v>526</v>
      </c>
      <c r="I104" s="47">
        <f t="shared" si="7"/>
        <v>96</v>
      </c>
      <c r="J104" s="47">
        <f t="shared" si="8"/>
        <v>988</v>
      </c>
      <c r="K104" s="46">
        <f t="shared" si="9"/>
        <v>1084</v>
      </c>
      <c r="L104" s="39">
        <v>228</v>
      </c>
    </row>
    <row r="105" spans="1:12" s="15" customFormat="1" ht="12.75">
      <c r="A105" s="44" t="s">
        <v>102</v>
      </c>
      <c r="B105" s="39">
        <v>8947</v>
      </c>
      <c r="C105" s="39">
        <v>6871</v>
      </c>
      <c r="D105" s="45">
        <v>95801</v>
      </c>
      <c r="E105" s="46">
        <f t="shared" si="5"/>
        <v>111619</v>
      </c>
      <c r="F105" s="39">
        <v>2866</v>
      </c>
      <c r="G105" s="45">
        <v>20168</v>
      </c>
      <c r="H105" s="47">
        <f t="shared" si="6"/>
        <v>23034</v>
      </c>
      <c r="I105" s="47">
        <f t="shared" si="7"/>
        <v>18684</v>
      </c>
      <c r="J105" s="47">
        <f t="shared" si="8"/>
        <v>115969</v>
      </c>
      <c r="K105" s="46">
        <f t="shared" si="9"/>
        <v>134653</v>
      </c>
      <c r="L105" s="39">
        <v>74555</v>
      </c>
    </row>
    <row r="106" spans="1:12" s="15" customFormat="1" ht="12.75">
      <c r="A106" s="44" t="s">
        <v>103</v>
      </c>
      <c r="B106" s="39">
        <v>2178</v>
      </c>
      <c r="C106" s="39">
        <v>772</v>
      </c>
      <c r="D106" s="45">
        <v>14730</v>
      </c>
      <c r="E106" s="46">
        <f t="shared" si="5"/>
        <v>17680</v>
      </c>
      <c r="F106" s="39">
        <v>1708</v>
      </c>
      <c r="G106" s="45">
        <v>11100</v>
      </c>
      <c r="H106" s="47">
        <f t="shared" si="6"/>
        <v>12808</v>
      </c>
      <c r="I106" s="47">
        <f t="shared" si="7"/>
        <v>4658</v>
      </c>
      <c r="J106" s="47">
        <f t="shared" si="8"/>
        <v>25830</v>
      </c>
      <c r="K106" s="46">
        <f t="shared" si="9"/>
        <v>30488</v>
      </c>
      <c r="L106" s="39">
        <v>46294</v>
      </c>
    </row>
    <row r="107" spans="1:12" s="48" customFormat="1" ht="12.75">
      <c r="A107" s="44" t="s">
        <v>104</v>
      </c>
      <c r="B107" s="39">
        <v>70605</v>
      </c>
      <c r="C107" s="39">
        <v>29149</v>
      </c>
      <c r="D107" s="45">
        <v>386095</v>
      </c>
      <c r="E107" s="46">
        <f t="shared" si="5"/>
        <v>485849</v>
      </c>
      <c r="F107" s="39">
        <v>8357</v>
      </c>
      <c r="G107" s="45">
        <v>45320</v>
      </c>
      <c r="H107" s="47">
        <f t="shared" si="6"/>
        <v>53677</v>
      </c>
      <c r="I107" s="47">
        <f t="shared" si="7"/>
        <v>108111</v>
      </c>
      <c r="J107" s="47">
        <f t="shared" si="8"/>
        <v>431415</v>
      </c>
      <c r="K107" s="46">
        <f t="shared" si="9"/>
        <v>539526</v>
      </c>
      <c r="L107" s="39">
        <v>252378</v>
      </c>
    </row>
    <row r="108" spans="1:12" s="48" customFormat="1" ht="12.75">
      <c r="A108" s="44" t="s">
        <v>105</v>
      </c>
      <c r="B108" s="39">
        <v>64635</v>
      </c>
      <c r="C108" s="39">
        <v>13056</v>
      </c>
      <c r="D108" s="45">
        <v>424085</v>
      </c>
      <c r="E108" s="46">
        <f t="shared" si="5"/>
        <v>501776</v>
      </c>
      <c r="F108" s="39">
        <v>3531</v>
      </c>
      <c r="G108" s="45">
        <v>23429</v>
      </c>
      <c r="H108" s="47">
        <f t="shared" si="6"/>
        <v>26960</v>
      </c>
      <c r="I108" s="47">
        <f t="shared" si="7"/>
        <v>81222</v>
      </c>
      <c r="J108" s="47">
        <f t="shared" si="8"/>
        <v>447514</v>
      </c>
      <c r="K108" s="46">
        <f t="shared" si="9"/>
        <v>528736</v>
      </c>
      <c r="L108" s="39">
        <v>333286</v>
      </c>
    </row>
    <row r="109" spans="1:12" s="48" customFormat="1" ht="11.25" customHeight="1">
      <c r="A109" s="44" t="s">
        <v>106</v>
      </c>
      <c r="B109" s="39">
        <v>1154</v>
      </c>
      <c r="C109" s="39">
        <v>692</v>
      </c>
      <c r="D109" s="45">
        <v>11244</v>
      </c>
      <c r="E109" s="46">
        <f t="shared" si="5"/>
        <v>13090</v>
      </c>
      <c r="F109" s="39">
        <v>326</v>
      </c>
      <c r="G109" s="45">
        <v>1581</v>
      </c>
      <c r="H109" s="47">
        <f t="shared" si="6"/>
        <v>1907</v>
      </c>
      <c r="I109" s="47">
        <f t="shared" si="7"/>
        <v>2172</v>
      </c>
      <c r="J109" s="47">
        <f t="shared" si="8"/>
        <v>12825</v>
      </c>
      <c r="K109" s="46">
        <f t="shared" si="9"/>
        <v>14997</v>
      </c>
      <c r="L109" s="43"/>
    </row>
    <row r="110" spans="1:12" s="48" customFormat="1" ht="12.75">
      <c r="A110" s="44" t="s">
        <v>107</v>
      </c>
      <c r="B110" s="39">
        <v>520</v>
      </c>
      <c r="C110" s="39">
        <v>291</v>
      </c>
      <c r="D110" s="45">
        <v>3318</v>
      </c>
      <c r="E110" s="46">
        <f t="shared" si="5"/>
        <v>4129</v>
      </c>
      <c r="F110" s="39">
        <v>1317</v>
      </c>
      <c r="G110" s="45">
        <v>3439</v>
      </c>
      <c r="H110" s="47">
        <f t="shared" si="6"/>
        <v>4756</v>
      </c>
      <c r="I110" s="47">
        <f t="shared" si="7"/>
        <v>2128</v>
      </c>
      <c r="J110" s="47">
        <f t="shared" si="8"/>
        <v>6757</v>
      </c>
      <c r="K110" s="46">
        <f t="shared" si="9"/>
        <v>8885</v>
      </c>
      <c r="L110" s="39">
        <v>605</v>
      </c>
    </row>
    <row r="111" spans="1:12" s="15" customFormat="1" ht="12.75">
      <c r="A111" s="44" t="s">
        <v>108</v>
      </c>
      <c r="B111" s="39">
        <v>365</v>
      </c>
      <c r="C111" s="43"/>
      <c r="D111" s="45">
        <v>2680</v>
      </c>
      <c r="E111" s="46">
        <f t="shared" si="5"/>
        <v>3045</v>
      </c>
      <c r="F111" s="43"/>
      <c r="G111" s="45">
        <v>0</v>
      </c>
      <c r="H111" s="47">
        <f t="shared" si="6"/>
        <v>0</v>
      </c>
      <c r="I111" s="47">
        <f t="shared" si="7"/>
        <v>365</v>
      </c>
      <c r="J111" s="47">
        <f t="shared" si="8"/>
        <v>2680</v>
      </c>
      <c r="K111" s="46">
        <f t="shared" si="9"/>
        <v>3045</v>
      </c>
      <c r="L111" s="39">
        <v>296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14395</v>
      </c>
      <c r="C113" s="39">
        <v>52</v>
      </c>
      <c r="D113" s="45">
        <v>78753</v>
      </c>
      <c r="E113" s="46">
        <f t="shared" si="5"/>
        <v>93200</v>
      </c>
      <c r="F113" s="39">
        <v>1488</v>
      </c>
      <c r="G113" s="45">
        <v>5904</v>
      </c>
      <c r="H113" s="47">
        <f t="shared" si="6"/>
        <v>7392</v>
      </c>
      <c r="I113" s="47">
        <f t="shared" si="7"/>
        <v>15935</v>
      </c>
      <c r="J113" s="47">
        <f t="shared" si="8"/>
        <v>84657</v>
      </c>
      <c r="K113" s="46">
        <f t="shared" si="9"/>
        <v>100592</v>
      </c>
      <c r="L113" s="39">
        <v>241514</v>
      </c>
    </row>
    <row r="114" spans="1:12" s="15" customFormat="1" ht="12.75">
      <c r="A114" s="44" t="s">
        <v>111</v>
      </c>
      <c r="B114" s="43"/>
      <c r="C114" s="43"/>
      <c r="D114" s="45">
        <v>9</v>
      </c>
      <c r="E114" s="46">
        <f t="shared" si="5"/>
        <v>9</v>
      </c>
      <c r="F114" s="39">
        <v>2</v>
      </c>
      <c r="G114" s="45">
        <v>45</v>
      </c>
      <c r="H114" s="47">
        <f t="shared" si="6"/>
        <v>47</v>
      </c>
      <c r="I114" s="47">
        <f t="shared" si="7"/>
        <v>2</v>
      </c>
      <c r="J114" s="47">
        <f t="shared" si="8"/>
        <v>54</v>
      </c>
      <c r="K114" s="46">
        <f t="shared" si="9"/>
        <v>56</v>
      </c>
      <c r="L114" s="39">
        <v>29</v>
      </c>
    </row>
    <row r="115" spans="1:12" s="15" customFormat="1" ht="12.75">
      <c r="A115" s="44" t="s">
        <v>112</v>
      </c>
      <c r="B115" s="39">
        <v>919</v>
      </c>
      <c r="C115" s="39">
        <v>165</v>
      </c>
      <c r="D115" s="45">
        <v>6753</v>
      </c>
      <c r="E115" s="46">
        <f t="shared" si="5"/>
        <v>7837</v>
      </c>
      <c r="F115" s="39">
        <v>2822</v>
      </c>
      <c r="G115" s="45">
        <v>23000</v>
      </c>
      <c r="H115" s="47">
        <f t="shared" si="6"/>
        <v>25822</v>
      </c>
      <c r="I115" s="47">
        <f t="shared" si="7"/>
        <v>3906</v>
      </c>
      <c r="J115" s="47">
        <f t="shared" si="8"/>
        <v>29753</v>
      </c>
      <c r="K115" s="46">
        <f t="shared" si="9"/>
        <v>33659</v>
      </c>
      <c r="L115" s="39">
        <v>5746</v>
      </c>
    </row>
    <row r="116" spans="1:12" s="48" customFormat="1" ht="12.75">
      <c r="A116" s="44" t="s">
        <v>113</v>
      </c>
      <c r="B116" s="39">
        <v>2402</v>
      </c>
      <c r="C116" s="39">
        <v>2064</v>
      </c>
      <c r="D116" s="45">
        <v>25640</v>
      </c>
      <c r="E116" s="46">
        <f t="shared" si="5"/>
        <v>30106</v>
      </c>
      <c r="F116" s="39">
        <v>1388</v>
      </c>
      <c r="G116" s="45">
        <v>11191</v>
      </c>
      <c r="H116" s="47">
        <f t="shared" si="6"/>
        <v>12579</v>
      </c>
      <c r="I116" s="47">
        <f t="shared" si="7"/>
        <v>5854</v>
      </c>
      <c r="J116" s="47">
        <f t="shared" si="8"/>
        <v>36831</v>
      </c>
      <c r="K116" s="46">
        <f t="shared" si="9"/>
        <v>42685</v>
      </c>
      <c r="L116" s="39">
        <v>8781</v>
      </c>
    </row>
    <row r="117" spans="1:12" s="15" customFormat="1" ht="12.75">
      <c r="A117" s="38" t="s">
        <v>114</v>
      </c>
      <c r="B117" s="39">
        <v>126</v>
      </c>
      <c r="C117" s="43"/>
      <c r="D117" s="40">
        <v>849</v>
      </c>
      <c r="E117" s="41">
        <f t="shared" si="5"/>
        <v>975</v>
      </c>
      <c r="F117" s="39">
        <v>3290</v>
      </c>
      <c r="G117" s="40">
        <v>18079</v>
      </c>
      <c r="H117" s="42">
        <f t="shared" si="6"/>
        <v>21369</v>
      </c>
      <c r="I117" s="42">
        <f t="shared" si="7"/>
        <v>3416</v>
      </c>
      <c r="J117" s="42">
        <f t="shared" si="8"/>
        <v>18928</v>
      </c>
      <c r="K117" s="41">
        <f t="shared" si="9"/>
        <v>22344</v>
      </c>
      <c r="L117" s="39">
        <v>3353</v>
      </c>
    </row>
    <row r="118" spans="1:12" s="15" customFormat="1" ht="12.75">
      <c r="A118" s="38" t="s">
        <v>115</v>
      </c>
      <c r="B118" s="39">
        <v>3375</v>
      </c>
      <c r="C118" s="39">
        <v>2181</v>
      </c>
      <c r="D118" s="40">
        <v>81536</v>
      </c>
      <c r="E118" s="41">
        <f t="shared" si="5"/>
        <v>87092</v>
      </c>
      <c r="F118" s="39">
        <v>5454</v>
      </c>
      <c r="G118" s="40">
        <v>32645</v>
      </c>
      <c r="H118" s="42">
        <f t="shared" si="6"/>
        <v>38099</v>
      </c>
      <c r="I118" s="42">
        <f t="shared" si="7"/>
        <v>11010</v>
      </c>
      <c r="J118" s="42">
        <f t="shared" si="8"/>
        <v>114181</v>
      </c>
      <c r="K118" s="41">
        <f t="shared" si="9"/>
        <v>125191</v>
      </c>
      <c r="L118" s="39">
        <v>9008</v>
      </c>
    </row>
    <row r="119" spans="1:12" s="48" customFormat="1" ht="9.75" customHeight="1">
      <c r="A119" s="44" t="s">
        <v>116</v>
      </c>
      <c r="B119" s="39">
        <v>4</v>
      </c>
      <c r="C119" s="39">
        <v>5</v>
      </c>
      <c r="D119" s="45">
        <v>2035</v>
      </c>
      <c r="E119" s="46">
        <f t="shared" si="5"/>
        <v>2044</v>
      </c>
      <c r="F119" s="39">
        <v>2565</v>
      </c>
      <c r="G119" s="45">
        <v>52348</v>
      </c>
      <c r="H119" s="47">
        <f t="shared" si="6"/>
        <v>54913</v>
      </c>
      <c r="I119" s="42">
        <f t="shared" si="7"/>
        <v>2574</v>
      </c>
      <c r="J119" s="47">
        <f t="shared" si="8"/>
        <v>54383</v>
      </c>
      <c r="K119" s="46">
        <f t="shared" si="9"/>
        <v>56957</v>
      </c>
      <c r="L119" s="39">
        <v>173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1330740</v>
      </c>
      <c r="C122" s="47">
        <f>SUM(C24:C119)</f>
        <v>447417</v>
      </c>
      <c r="D122" s="47">
        <f aca="true" t="shared" si="10" ref="D122:L122">SUM(D24:D119)</f>
        <v>11147025</v>
      </c>
      <c r="E122" s="47">
        <f t="shared" si="10"/>
        <v>12925182</v>
      </c>
      <c r="F122" s="53">
        <f t="shared" si="10"/>
        <v>539012</v>
      </c>
      <c r="G122" s="47">
        <f t="shared" si="10"/>
        <v>3436031</v>
      </c>
      <c r="H122" s="47">
        <f t="shared" si="10"/>
        <v>3975043</v>
      </c>
      <c r="I122" s="47">
        <f t="shared" si="10"/>
        <v>2317169</v>
      </c>
      <c r="J122" s="47">
        <f>D122+G122</f>
        <v>14583056</v>
      </c>
      <c r="K122" s="47">
        <f>E122+H122</f>
        <v>16900225</v>
      </c>
      <c r="L122" s="53">
        <f t="shared" si="10"/>
        <v>19464388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2015-07-15T14:05:55Z</dcterms:modified>
  <cp:category/>
  <cp:version/>
  <cp:contentType/>
  <cp:contentStatus/>
</cp:coreProperties>
</file>